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312" windowHeight="79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7" i="1" l="1"/>
  <c r="L37" i="1"/>
  <c r="I37" i="1"/>
  <c r="H37" i="1"/>
  <c r="E37" i="1"/>
  <c r="D37" i="1"/>
  <c r="M24" i="1" l="1"/>
  <c r="L24" i="1"/>
  <c r="M23" i="1"/>
  <c r="L23" i="1"/>
  <c r="I23" i="1"/>
  <c r="H23" i="1"/>
  <c r="E23" i="1"/>
  <c r="D23" i="1"/>
  <c r="M22" i="1"/>
  <c r="L22" i="1"/>
  <c r="I22" i="1"/>
  <c r="H22" i="1"/>
  <c r="E22" i="1"/>
  <c r="D22" i="1"/>
  <c r="M21" i="1"/>
  <c r="L21" i="1"/>
  <c r="I21" i="1"/>
  <c r="H21" i="1"/>
  <c r="E21" i="1"/>
  <c r="D21" i="1"/>
  <c r="M20" i="1"/>
  <c r="L20" i="1"/>
  <c r="I20" i="1"/>
  <c r="H20" i="1"/>
  <c r="E20" i="1"/>
  <c r="D20" i="1"/>
  <c r="M43" i="1"/>
  <c r="L43" i="1"/>
  <c r="I43" i="1"/>
  <c r="H43" i="1"/>
  <c r="E43" i="1"/>
  <c r="D43" i="1"/>
  <c r="M42" i="1"/>
  <c r="L42" i="1"/>
  <c r="I42" i="1"/>
  <c r="H42" i="1"/>
  <c r="E42" i="1"/>
  <c r="D42" i="1"/>
  <c r="M41" i="1"/>
  <c r="L41" i="1"/>
  <c r="I41" i="1"/>
  <c r="H41" i="1"/>
  <c r="E41" i="1"/>
  <c r="D41" i="1"/>
  <c r="M40" i="1"/>
  <c r="L40" i="1"/>
  <c r="I40" i="1"/>
  <c r="H40" i="1"/>
  <c r="E40" i="1"/>
  <c r="D40" i="1"/>
  <c r="M95" i="1" l="1"/>
  <c r="L95" i="1"/>
  <c r="I95" i="1"/>
  <c r="H95" i="1"/>
  <c r="E95" i="1"/>
  <c r="D95" i="1"/>
  <c r="M94" i="1"/>
  <c r="L94" i="1"/>
  <c r="I94" i="1"/>
  <c r="H94" i="1"/>
  <c r="E94" i="1"/>
  <c r="D94" i="1"/>
  <c r="M93" i="1"/>
  <c r="L93" i="1"/>
  <c r="I93" i="1"/>
  <c r="H93" i="1"/>
  <c r="E93" i="1"/>
  <c r="D93" i="1"/>
  <c r="M92" i="1"/>
  <c r="L92" i="1"/>
  <c r="I92" i="1"/>
  <c r="H92" i="1"/>
  <c r="E92" i="1"/>
  <c r="D92" i="1"/>
  <c r="M86" i="1" l="1"/>
  <c r="L86" i="1"/>
  <c r="I86" i="1"/>
  <c r="H86" i="1"/>
  <c r="E86" i="1"/>
  <c r="D86" i="1"/>
  <c r="M85" i="1"/>
  <c r="L85" i="1"/>
  <c r="I85" i="1"/>
  <c r="H85" i="1"/>
  <c r="E85" i="1"/>
  <c r="D85" i="1"/>
  <c r="M84" i="1"/>
  <c r="L84" i="1"/>
  <c r="I84" i="1"/>
  <c r="H84" i="1"/>
  <c r="E84" i="1"/>
  <c r="D84" i="1"/>
  <c r="M83" i="1"/>
  <c r="L83" i="1"/>
  <c r="I83" i="1"/>
  <c r="H83" i="1"/>
  <c r="E83" i="1"/>
  <c r="D83" i="1"/>
  <c r="M81" i="1"/>
  <c r="L81" i="1"/>
  <c r="I81" i="1"/>
  <c r="H81" i="1"/>
  <c r="E81" i="1"/>
  <c r="D81" i="1"/>
  <c r="M80" i="1"/>
  <c r="L80" i="1"/>
  <c r="I80" i="1"/>
  <c r="H80" i="1"/>
  <c r="E80" i="1"/>
  <c r="D80" i="1"/>
  <c r="M79" i="1"/>
  <c r="L79" i="1"/>
  <c r="I79" i="1"/>
  <c r="H79" i="1"/>
  <c r="E79" i="1"/>
  <c r="D79" i="1"/>
  <c r="M78" i="1"/>
  <c r="L78" i="1"/>
  <c r="I78" i="1"/>
  <c r="H78" i="1"/>
  <c r="E78" i="1"/>
  <c r="D78" i="1"/>
  <c r="M62" i="1"/>
  <c r="L62" i="1"/>
  <c r="I62" i="1"/>
  <c r="H62" i="1"/>
  <c r="E62" i="1"/>
  <c r="D62" i="1"/>
  <c r="M61" i="1"/>
  <c r="L61" i="1"/>
  <c r="I61" i="1"/>
  <c r="H61" i="1"/>
  <c r="E61" i="1"/>
  <c r="D61" i="1"/>
  <c r="M60" i="1"/>
  <c r="L60" i="1"/>
  <c r="I60" i="1"/>
  <c r="H60" i="1"/>
  <c r="E60" i="1"/>
  <c r="D60" i="1"/>
  <c r="M59" i="1"/>
  <c r="L59" i="1"/>
  <c r="I59" i="1"/>
  <c r="H59" i="1"/>
  <c r="E59" i="1"/>
  <c r="D59" i="1"/>
  <c r="M99" i="1" l="1"/>
  <c r="L99" i="1"/>
  <c r="M98" i="1"/>
  <c r="L98" i="1"/>
  <c r="M97" i="1"/>
  <c r="L97" i="1"/>
  <c r="M96" i="1"/>
  <c r="L96" i="1"/>
  <c r="M91" i="1"/>
  <c r="L91" i="1"/>
  <c r="M90" i="1"/>
  <c r="L90" i="1"/>
  <c r="M89" i="1"/>
  <c r="L89" i="1"/>
  <c r="M88" i="1"/>
  <c r="L88" i="1"/>
  <c r="M87" i="1"/>
  <c r="L87" i="1"/>
  <c r="M82" i="1"/>
  <c r="L82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39" i="1"/>
  <c r="L39" i="1"/>
  <c r="M38" i="1"/>
  <c r="L38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H6" i="1" l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8" i="1"/>
  <c r="I38" i="1"/>
  <c r="H39" i="1"/>
  <c r="I39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82" i="1"/>
  <c r="I82" i="1"/>
  <c r="H87" i="1"/>
  <c r="I87" i="1"/>
  <c r="H88" i="1"/>
  <c r="I88" i="1"/>
  <c r="H89" i="1"/>
  <c r="I89" i="1"/>
  <c r="H90" i="1"/>
  <c r="I90" i="1"/>
  <c r="H91" i="1"/>
  <c r="I91" i="1"/>
  <c r="H96" i="1"/>
  <c r="I96" i="1"/>
  <c r="H97" i="1"/>
  <c r="I97" i="1"/>
  <c r="H98" i="1"/>
  <c r="I98" i="1"/>
  <c r="H99" i="1"/>
  <c r="I99" i="1"/>
  <c r="I5" i="1"/>
  <c r="H5" i="1"/>
  <c r="E99" i="1"/>
  <c r="D99" i="1"/>
  <c r="E98" i="1"/>
  <c r="D98" i="1"/>
  <c r="E97" i="1"/>
  <c r="D97" i="1"/>
  <c r="E96" i="1"/>
  <c r="D96" i="1"/>
  <c r="E91" i="1"/>
  <c r="D91" i="1"/>
  <c r="E90" i="1"/>
  <c r="D90" i="1"/>
  <c r="E89" i="1"/>
  <c r="D89" i="1"/>
  <c r="E88" i="1"/>
  <c r="D88" i="1"/>
  <c r="E87" i="1"/>
  <c r="D87" i="1"/>
  <c r="E82" i="1"/>
  <c r="D82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39" i="1"/>
  <c r="D39" i="1"/>
  <c r="E38" i="1"/>
  <c r="D38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<sst xmlns="http://schemas.openxmlformats.org/spreadsheetml/2006/main" count="191" uniqueCount="138">
  <si>
    <t>Position</t>
  </si>
  <si>
    <t>Police Office Assistant I</t>
  </si>
  <si>
    <t>Police Assistant I</t>
  </si>
  <si>
    <t>Police Office Assistant II</t>
  </si>
  <si>
    <t>Police Assistant II</t>
  </si>
  <si>
    <t>Treatment Plant Worker</t>
  </si>
  <si>
    <t>Accounting Specialist I</t>
  </si>
  <si>
    <t>Recreation Specialist</t>
  </si>
  <si>
    <t>Equipment Service Worker</t>
  </si>
  <si>
    <t>Legal Secretary I</t>
  </si>
  <si>
    <t>Office Specialist</t>
  </si>
  <si>
    <t>Police Office Specialist</t>
  </si>
  <si>
    <t>Property/Evidence Technician I</t>
  </si>
  <si>
    <t>Records Specialist</t>
  </si>
  <si>
    <t>Equipment Parts Technician</t>
  </si>
  <si>
    <t>Accounting Specialist II</t>
  </si>
  <si>
    <t>Emergency Communications Dispatcher</t>
  </si>
  <si>
    <t>Legal Secretary II</t>
  </si>
  <si>
    <t>Electrician I</t>
  </si>
  <si>
    <t>Equipment Mechanic I</t>
  </si>
  <si>
    <t>Environmental Control Technician</t>
  </si>
  <si>
    <t>GT Specialist I - GIS</t>
  </si>
  <si>
    <t>IT Support Specialist I</t>
  </si>
  <si>
    <t>Public Works Inspector I</t>
  </si>
  <si>
    <t>Treatment Plant Mechanic I</t>
  </si>
  <si>
    <t>WW Plant Operator I</t>
  </si>
  <si>
    <t>Administrative Secretary</t>
  </si>
  <si>
    <t>Property/Evidence Technician II</t>
  </si>
  <si>
    <t>Business License Officer I</t>
  </si>
  <si>
    <t>Code Enforce Officer I</t>
  </si>
  <si>
    <t>Terminal Agency Coordinator</t>
  </si>
  <si>
    <t>Building Inspector I</t>
  </si>
  <si>
    <t>Electrician II</t>
  </si>
  <si>
    <t>Environmental Control Officer I</t>
  </si>
  <si>
    <t>GT Specialist II - GIS</t>
  </si>
  <si>
    <t>IT Support Specialist II</t>
  </si>
  <si>
    <t>Public Works Inspector II</t>
  </si>
  <si>
    <t>Treatment Plant Mechanic II</t>
  </si>
  <si>
    <t>WW Plant Operator II</t>
  </si>
  <si>
    <t>Equipment Mechanic II</t>
  </si>
  <si>
    <t>Business License Officer II</t>
  </si>
  <si>
    <t>Code Enforcement Officer II</t>
  </si>
  <si>
    <t>WW Plant Operator III</t>
  </si>
  <si>
    <t>Building Inspector II</t>
  </si>
  <si>
    <t>Environmental Control Officer II</t>
  </si>
  <si>
    <t>Plans Examiner</t>
  </si>
  <si>
    <t>Administrative Analyst I</t>
  </si>
  <si>
    <t>Chemist I</t>
  </si>
  <si>
    <t>Administrative Analyst II</t>
  </si>
  <si>
    <t>Chemist II</t>
  </si>
  <si>
    <t>WW Systems Analyst</t>
  </si>
  <si>
    <t>Administrative Assistant</t>
  </si>
  <si>
    <t>Customer Service Specialist I</t>
  </si>
  <si>
    <t>Customer Service Specialist II</t>
  </si>
  <si>
    <t>Maintenance Worker I</t>
  </si>
  <si>
    <t>Maintenance Worker II</t>
  </si>
  <si>
    <t>Maintenance Worker III</t>
  </si>
  <si>
    <t>Maintenance Worker IV</t>
  </si>
  <si>
    <t>APPENDIX A – Job Class and Salary Wage Ranges*</t>
  </si>
  <si>
    <t>*Dollar amounts are rounded.  For exact wage amounts, refer to the City of Sparks “Position Report by Title"</t>
  </si>
  <si>
    <t>Treatment Plant Electrician/Instrumentation Technician I</t>
  </si>
  <si>
    <t>Treatment Plant Electrician/Instrumentation Technician II</t>
  </si>
  <si>
    <t xml:space="preserve">Fire IT Support Specialist </t>
  </si>
  <si>
    <t xml:space="preserve">Crime Analyst/Statistician </t>
  </si>
  <si>
    <t>Title</t>
  </si>
  <si>
    <t>Hourly Min</t>
  </si>
  <si>
    <t>Hourly Max</t>
  </si>
  <si>
    <t>Annual Min</t>
  </si>
  <si>
    <t>Annual Max</t>
  </si>
  <si>
    <t>Legal Secretary Sr</t>
  </si>
  <si>
    <t>IT Support Specialist Sr</t>
  </si>
  <si>
    <t>Police Information System Coordinator Sr</t>
  </si>
  <si>
    <t>Plans Examiner Sr</t>
  </si>
  <si>
    <t>Public Works Inspector Sr</t>
  </si>
  <si>
    <t>Records Technician</t>
  </si>
  <si>
    <t>Wastewater Plant Operator I</t>
  </si>
  <si>
    <t>Wastewater Plant Operator II</t>
  </si>
  <si>
    <t>Wastewater Plant Operator III</t>
  </si>
  <si>
    <t>Wastewater Systems Analyst</t>
  </si>
  <si>
    <t>Building Inspector Sr</t>
  </si>
  <si>
    <t>Business License Officer Sr</t>
  </si>
  <si>
    <t>Code Enforcement Officer I</t>
  </si>
  <si>
    <t>Code Enforcement Officer Sr</t>
  </si>
  <si>
    <t>Crime Analyst/Statiscian</t>
  </si>
  <si>
    <t>Emergency Communication Dispatcher</t>
  </si>
  <si>
    <t>Fire Prevention Inspector II</t>
  </si>
  <si>
    <t>Fire Prevention Inspector III</t>
  </si>
  <si>
    <t>Fire IT Support Specialist</t>
  </si>
  <si>
    <t>GT Specialist I-GIS</t>
  </si>
  <si>
    <t>GT Specialist II-GIS</t>
  </si>
  <si>
    <t>GT Specialty-GIS Sr</t>
  </si>
  <si>
    <t>Building Inspector, Senior</t>
  </si>
  <si>
    <t>Code Enforcement Officer, Senior</t>
  </si>
  <si>
    <t>IT Support Specialist, Senior</t>
  </si>
  <si>
    <t>Legal Secretary, Senior</t>
  </si>
  <si>
    <t>Plans Examiner, Senior</t>
  </si>
  <si>
    <t>Public Works Inspector, Senior</t>
  </si>
  <si>
    <t>Police Information Technology Specialist, Senior</t>
  </si>
  <si>
    <t>Electrician III</t>
  </si>
  <si>
    <t>Legal Secretary I-Civil</t>
  </si>
  <si>
    <t>Legal Secretary II-Civil</t>
  </si>
  <si>
    <t>Legal Secretary I-Criminal</t>
  </si>
  <si>
    <t>Legal Secretary II-Criminal</t>
  </si>
  <si>
    <t>Effective:</t>
  </si>
  <si>
    <t>Agresso</t>
  </si>
  <si>
    <t>Min</t>
  </si>
  <si>
    <t>Max</t>
  </si>
  <si>
    <t>Round</t>
  </si>
  <si>
    <t xml:space="preserve"> Payrates</t>
  </si>
  <si>
    <t>Parks Maintenance Worker I</t>
  </si>
  <si>
    <t>Parks Maintenance Worker II</t>
  </si>
  <si>
    <t>Parks Maintenance Worker III</t>
  </si>
  <si>
    <t>Parks Maintenance Worker IV</t>
  </si>
  <si>
    <t>Streets Maintenance Worker I</t>
  </si>
  <si>
    <t>Streets Maintenance Worker II</t>
  </si>
  <si>
    <t>Streets Maintenance Worker III</t>
  </si>
  <si>
    <t>Streets Maintenance Worker IV</t>
  </si>
  <si>
    <t>Traffic Maintenance Worker I</t>
  </si>
  <si>
    <t>Traffic Maintenance Worker II</t>
  </si>
  <si>
    <t>Traffic Maintenance Worker III</t>
  </si>
  <si>
    <t>Traffic Maintenance Worker IV</t>
  </si>
  <si>
    <t>Utilities Maintenance Worker I</t>
  </si>
  <si>
    <t>Utilities Maintenance Worker II</t>
  </si>
  <si>
    <t>Utilities Maintenance Worker III</t>
  </si>
  <si>
    <t>Utilities Maintenance Worker IV</t>
  </si>
  <si>
    <t>Community Appearance Service Worker I</t>
  </si>
  <si>
    <t>Community Appearance Service Worker II</t>
  </si>
  <si>
    <t>Community Appearance Service Worker III</t>
  </si>
  <si>
    <t>Community Appearance Service Worker IV</t>
  </si>
  <si>
    <t>Facilities Maintenance Worker I</t>
  </si>
  <si>
    <t>Facilities Maintenance Worker II</t>
  </si>
  <si>
    <t>Facilities Maintenance Worker III</t>
  </si>
  <si>
    <t>Facilities Maintenance Worker IV</t>
  </si>
  <si>
    <t>Crew Supervisor</t>
  </si>
  <si>
    <t>GT Specialist Sr - GIS</t>
  </si>
  <si>
    <t>Legal Office Assistant</t>
  </si>
  <si>
    <t>Business License Specialist</t>
  </si>
  <si>
    <t>Equipment Mechanic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</si>
</sst>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Times New Roman"/>
      <family val="1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5" xfId="0" applyFont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Fill="1"/>
    <xf numFmtId="164" fontId="0" fillId="0" borderId="7" xfId="0" applyNumberFormat="1" applyFill="1" applyBorder="1"/>
    <xf numFmtId="0" fontId="0" fillId="0" borderId="0" xfId="0"/>
    <xf numFmtId="0" fontId="4" fillId="0" borderId="1" xfId="0" applyFont="1" applyBorder="1" applyAlignment="1">
      <alignment vertical="center"/>
    </xf>
    <xf numFmtId="164" fontId="0" fillId="0" borderId="7" xfId="0" applyNumberFormat="1" applyBorder="1"/>
    <xf numFmtId="2" fontId="0" fillId="0" borderId="0" xfId="0" applyNumberForma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workbookViewId="0">
      <selection activeCell="O7" sqref="O7"/>
    </sheetView>
  </sheetViews>
  <sheetFormatPr defaultRowHeight="14.4" x14ac:dyDescent="0.3"/>
  <cols>
    <col min="1" max="1" width="56.44140625" customWidth="1"/>
    <col min="2" max="11" width="9.109375" hidden="1" customWidth="1"/>
    <col min="12" max="12" width="11.33203125" bestFit="1" customWidth="1"/>
    <col min="13" max="13" width="11.5546875" bestFit="1" customWidth="1"/>
  </cols>
  <sheetData>
    <row r="1" spans="1:13" x14ac:dyDescent="0.3">
      <c r="A1" s="3" t="s">
        <v>58</v>
      </c>
    </row>
    <row r="2" spans="1:13" ht="38.25" customHeight="1" x14ac:dyDescent="0.25">
      <c r="A2" s="11" t="s">
        <v>103</v>
      </c>
      <c r="L2" s="24">
        <v>42005</v>
      </c>
      <c r="M2" s="25"/>
    </row>
    <row r="3" spans="1:13" ht="27" customHeight="1" x14ac:dyDescent="0.25">
      <c r="A3" s="12"/>
      <c r="B3" s="26" t="s">
        <v>104</v>
      </c>
      <c r="C3" s="27"/>
      <c r="D3" s="28">
        <v>1.125E-2</v>
      </c>
      <c r="E3" s="28"/>
      <c r="F3" s="28" t="s">
        <v>107</v>
      </c>
      <c r="G3" s="28"/>
      <c r="H3" s="28">
        <v>1.125E-2</v>
      </c>
      <c r="I3" s="28"/>
      <c r="J3" s="28" t="s">
        <v>107</v>
      </c>
      <c r="K3" s="28"/>
      <c r="L3" s="22" t="s">
        <v>108</v>
      </c>
      <c r="M3" s="23"/>
    </row>
    <row r="4" spans="1:13" ht="15.75" x14ac:dyDescent="0.25">
      <c r="A4" s="13" t="s">
        <v>0</v>
      </c>
      <c r="B4" t="s">
        <v>105</v>
      </c>
      <c r="C4" t="s">
        <v>106</v>
      </c>
      <c r="D4" t="s">
        <v>105</v>
      </c>
      <c r="E4" t="s">
        <v>106</v>
      </c>
      <c r="F4" t="s">
        <v>105</v>
      </c>
      <c r="G4" t="s">
        <v>106</v>
      </c>
      <c r="H4" t="s">
        <v>105</v>
      </c>
      <c r="I4" t="s">
        <v>106</v>
      </c>
      <c r="J4" t="s">
        <v>105</v>
      </c>
      <c r="K4" t="s">
        <v>106</v>
      </c>
      <c r="L4" s="6" t="s">
        <v>67</v>
      </c>
      <c r="M4" s="6" t="s">
        <v>68</v>
      </c>
    </row>
    <row r="5" spans="1:13" ht="15.75" x14ac:dyDescent="0.25">
      <c r="A5" s="10" t="s">
        <v>6</v>
      </c>
      <c r="B5">
        <v>16.649999999999999</v>
      </c>
      <c r="C5">
        <v>21.2</v>
      </c>
      <c r="D5">
        <f t="shared" ref="D5:D44" si="0">ROUND(B5*1.01125,2)</f>
        <v>16.84</v>
      </c>
      <c r="E5">
        <f t="shared" ref="E5:E44" si="1">ROUND(C5*1.01125,2)</f>
        <v>21.44</v>
      </c>
      <c r="F5">
        <v>16.84</v>
      </c>
      <c r="G5">
        <v>21.44</v>
      </c>
      <c r="H5">
        <f t="shared" ref="H5:H44" si="2">ROUND(F5*1.06,2)</f>
        <v>17.850000000000001</v>
      </c>
      <c r="I5">
        <f t="shared" ref="I5:I44" si="3">ROUND(G5*1.06,2)</f>
        <v>22.73</v>
      </c>
      <c r="J5">
        <v>17.850000000000001</v>
      </c>
      <c r="K5">
        <v>22.73</v>
      </c>
      <c r="L5" s="7">
        <f t="shared" ref="L5:L44" si="4">J5*2080</f>
        <v>37128</v>
      </c>
      <c r="M5" s="7">
        <f t="shared" ref="M5:M44" si="5">K5*2080</f>
        <v>47278.400000000001</v>
      </c>
    </row>
    <row r="6" spans="1:13" ht="15.75" x14ac:dyDescent="0.25">
      <c r="A6" s="4" t="s">
        <v>15</v>
      </c>
      <c r="B6">
        <v>18.329999999999998</v>
      </c>
      <c r="C6">
        <v>23.36</v>
      </c>
      <c r="D6">
        <f t="shared" si="0"/>
        <v>18.54</v>
      </c>
      <c r="E6">
        <f t="shared" si="1"/>
        <v>23.62</v>
      </c>
      <c r="F6">
        <v>18.54</v>
      </c>
      <c r="G6">
        <v>23.62</v>
      </c>
      <c r="H6">
        <f t="shared" si="2"/>
        <v>19.649999999999999</v>
      </c>
      <c r="I6">
        <f t="shared" si="3"/>
        <v>25.04</v>
      </c>
      <c r="J6">
        <v>19.649999999999999</v>
      </c>
      <c r="K6">
        <v>25.04</v>
      </c>
      <c r="L6" s="8">
        <f t="shared" si="4"/>
        <v>40872</v>
      </c>
      <c r="M6" s="8">
        <f t="shared" si="5"/>
        <v>52083.199999999997</v>
      </c>
    </row>
    <row r="7" spans="1:13" ht="15.75" x14ac:dyDescent="0.25">
      <c r="A7" s="4" t="s">
        <v>46</v>
      </c>
      <c r="B7">
        <v>23.36</v>
      </c>
      <c r="C7">
        <v>29.8</v>
      </c>
      <c r="D7">
        <f t="shared" si="0"/>
        <v>23.62</v>
      </c>
      <c r="E7">
        <f t="shared" si="1"/>
        <v>30.14</v>
      </c>
      <c r="F7">
        <v>23.62</v>
      </c>
      <c r="G7">
        <v>30.14</v>
      </c>
      <c r="H7">
        <f t="shared" si="2"/>
        <v>25.04</v>
      </c>
      <c r="I7">
        <f t="shared" si="3"/>
        <v>31.95</v>
      </c>
      <c r="J7">
        <v>25.04</v>
      </c>
      <c r="K7">
        <v>31.95</v>
      </c>
      <c r="L7" s="8">
        <f t="shared" si="4"/>
        <v>52083.199999999997</v>
      </c>
      <c r="M7" s="8">
        <f t="shared" si="5"/>
        <v>66456</v>
      </c>
    </row>
    <row r="8" spans="1:13" ht="15.75" x14ac:dyDescent="0.25">
      <c r="A8" s="4" t="s">
        <v>48</v>
      </c>
      <c r="B8">
        <v>25.75</v>
      </c>
      <c r="C8">
        <v>32.869999999999997</v>
      </c>
      <c r="D8">
        <f t="shared" si="0"/>
        <v>26.04</v>
      </c>
      <c r="E8">
        <f t="shared" si="1"/>
        <v>33.24</v>
      </c>
      <c r="F8">
        <v>26.04</v>
      </c>
      <c r="G8">
        <v>33.24</v>
      </c>
      <c r="H8">
        <f t="shared" si="2"/>
        <v>27.6</v>
      </c>
      <c r="I8">
        <f t="shared" si="3"/>
        <v>35.229999999999997</v>
      </c>
      <c r="J8">
        <v>27.6</v>
      </c>
      <c r="K8">
        <v>35.229999999999997</v>
      </c>
      <c r="L8" s="8">
        <f t="shared" si="4"/>
        <v>57408</v>
      </c>
      <c r="M8" s="8">
        <f t="shared" si="5"/>
        <v>73278.399999999994</v>
      </c>
    </row>
    <row r="9" spans="1:13" ht="15.75" x14ac:dyDescent="0.25">
      <c r="A9" s="4" t="s">
        <v>51</v>
      </c>
      <c r="B9">
        <v>22.58</v>
      </c>
      <c r="C9">
        <v>28.8</v>
      </c>
      <c r="D9">
        <f t="shared" si="0"/>
        <v>22.83</v>
      </c>
      <c r="E9">
        <f t="shared" si="1"/>
        <v>29.12</v>
      </c>
      <c r="F9">
        <v>22.83</v>
      </c>
      <c r="G9">
        <v>29.12</v>
      </c>
      <c r="H9">
        <f t="shared" si="2"/>
        <v>24.2</v>
      </c>
      <c r="I9">
        <f t="shared" si="3"/>
        <v>30.87</v>
      </c>
      <c r="J9">
        <v>24.2</v>
      </c>
      <c r="K9">
        <v>30.87</v>
      </c>
      <c r="L9" s="8">
        <f t="shared" si="4"/>
        <v>50336</v>
      </c>
      <c r="M9" s="8">
        <f t="shared" si="5"/>
        <v>64209.599999999999</v>
      </c>
    </row>
    <row r="10" spans="1:13" ht="15.75" x14ac:dyDescent="0.25">
      <c r="A10" s="4" t="s">
        <v>26</v>
      </c>
      <c r="B10">
        <v>19.239999999999998</v>
      </c>
      <c r="C10">
        <v>24.52</v>
      </c>
      <c r="D10">
        <f t="shared" si="0"/>
        <v>19.46</v>
      </c>
      <c r="E10">
        <f t="shared" si="1"/>
        <v>24.8</v>
      </c>
      <c r="F10">
        <v>19.46</v>
      </c>
      <c r="G10">
        <v>24.8</v>
      </c>
      <c r="H10">
        <f t="shared" si="2"/>
        <v>20.63</v>
      </c>
      <c r="I10">
        <f t="shared" si="3"/>
        <v>26.29</v>
      </c>
      <c r="J10">
        <v>20.63</v>
      </c>
      <c r="K10">
        <v>26.29</v>
      </c>
      <c r="L10" s="8">
        <f t="shared" si="4"/>
        <v>42910.400000000001</v>
      </c>
      <c r="M10" s="8">
        <f t="shared" si="5"/>
        <v>54683.199999999997</v>
      </c>
    </row>
    <row r="11" spans="1:13" ht="15.75" x14ac:dyDescent="0.25">
      <c r="A11" s="4" t="s">
        <v>31</v>
      </c>
      <c r="B11">
        <v>20.89</v>
      </c>
      <c r="C11">
        <v>26.64</v>
      </c>
      <c r="D11">
        <f t="shared" si="0"/>
        <v>21.13</v>
      </c>
      <c r="E11">
        <f t="shared" si="1"/>
        <v>26.94</v>
      </c>
      <c r="F11">
        <v>21.13</v>
      </c>
      <c r="G11">
        <v>26.94</v>
      </c>
      <c r="H11">
        <f t="shared" si="2"/>
        <v>22.4</v>
      </c>
      <c r="I11">
        <f t="shared" si="3"/>
        <v>28.56</v>
      </c>
      <c r="J11">
        <v>22.4</v>
      </c>
      <c r="K11">
        <v>28.56</v>
      </c>
      <c r="L11" s="8">
        <f t="shared" si="4"/>
        <v>46592</v>
      </c>
      <c r="M11" s="8">
        <f t="shared" si="5"/>
        <v>59404.799999999996</v>
      </c>
    </row>
    <row r="12" spans="1:13" ht="15.75" x14ac:dyDescent="0.25">
      <c r="A12" s="4" t="s">
        <v>43</v>
      </c>
      <c r="B12">
        <v>23.02</v>
      </c>
      <c r="C12">
        <v>29.37</v>
      </c>
      <c r="D12">
        <f t="shared" si="0"/>
        <v>23.28</v>
      </c>
      <c r="E12">
        <f t="shared" si="1"/>
        <v>29.7</v>
      </c>
      <c r="F12">
        <v>23.28</v>
      </c>
      <c r="G12">
        <v>29.7</v>
      </c>
      <c r="H12">
        <f t="shared" si="2"/>
        <v>24.68</v>
      </c>
      <c r="I12">
        <f t="shared" si="3"/>
        <v>31.48</v>
      </c>
      <c r="J12">
        <v>24.68</v>
      </c>
      <c r="K12">
        <v>31.48</v>
      </c>
      <c r="L12" s="8">
        <f t="shared" si="4"/>
        <v>51334.400000000001</v>
      </c>
      <c r="M12" s="8">
        <f t="shared" si="5"/>
        <v>65478.400000000001</v>
      </c>
    </row>
    <row r="13" spans="1:13" ht="15.75" x14ac:dyDescent="0.25">
      <c r="A13" s="4" t="s">
        <v>91</v>
      </c>
      <c r="B13">
        <v>25.37</v>
      </c>
      <c r="C13">
        <v>32.39</v>
      </c>
      <c r="D13">
        <f t="shared" si="0"/>
        <v>25.66</v>
      </c>
      <c r="E13">
        <f t="shared" si="1"/>
        <v>32.75</v>
      </c>
      <c r="F13">
        <v>25.66</v>
      </c>
      <c r="G13">
        <v>32.75</v>
      </c>
      <c r="H13">
        <f t="shared" si="2"/>
        <v>27.2</v>
      </c>
      <c r="I13">
        <f t="shared" si="3"/>
        <v>34.72</v>
      </c>
      <c r="J13">
        <v>27.2</v>
      </c>
      <c r="K13">
        <v>34.72</v>
      </c>
      <c r="L13" s="8">
        <f t="shared" si="4"/>
        <v>56576</v>
      </c>
      <c r="M13" s="8">
        <f t="shared" si="5"/>
        <v>72217.599999999991</v>
      </c>
    </row>
    <row r="14" spans="1:13" ht="15.75" x14ac:dyDescent="0.25">
      <c r="A14" s="4" t="s">
        <v>136</v>
      </c>
      <c r="B14">
        <v>19.899999999999999</v>
      </c>
      <c r="C14">
        <v>25.37</v>
      </c>
      <c r="D14">
        <f t="shared" si="0"/>
        <v>20.12</v>
      </c>
      <c r="E14">
        <f t="shared" si="1"/>
        <v>25.66</v>
      </c>
      <c r="F14">
        <v>20.12</v>
      </c>
      <c r="G14">
        <v>25.66</v>
      </c>
      <c r="H14">
        <f t="shared" si="2"/>
        <v>21.33</v>
      </c>
      <c r="I14">
        <f t="shared" si="3"/>
        <v>27.2</v>
      </c>
      <c r="J14">
        <v>21.33</v>
      </c>
      <c r="K14">
        <v>27.2</v>
      </c>
      <c r="L14" s="8">
        <f t="shared" si="4"/>
        <v>44366.399999999994</v>
      </c>
      <c r="M14" s="8">
        <f t="shared" si="5"/>
        <v>56576</v>
      </c>
    </row>
    <row r="15" spans="1:13" ht="15.75" x14ac:dyDescent="0.25">
      <c r="A15" s="4" t="s">
        <v>47</v>
      </c>
      <c r="B15">
        <v>23.36</v>
      </c>
      <c r="C15">
        <v>29.8</v>
      </c>
      <c r="D15">
        <f t="shared" si="0"/>
        <v>23.62</v>
      </c>
      <c r="E15">
        <f t="shared" si="1"/>
        <v>30.14</v>
      </c>
      <c r="F15">
        <v>23.62</v>
      </c>
      <c r="G15">
        <v>30.14</v>
      </c>
      <c r="H15">
        <f t="shared" si="2"/>
        <v>25.04</v>
      </c>
      <c r="I15">
        <f t="shared" si="3"/>
        <v>31.95</v>
      </c>
      <c r="J15">
        <v>25.04</v>
      </c>
      <c r="K15">
        <v>31.95</v>
      </c>
      <c r="L15" s="8">
        <f t="shared" si="4"/>
        <v>52083.199999999997</v>
      </c>
      <c r="M15" s="8">
        <f t="shared" si="5"/>
        <v>66456</v>
      </c>
    </row>
    <row r="16" spans="1:13" ht="15.75" x14ac:dyDescent="0.25">
      <c r="A16" s="4" t="s">
        <v>49</v>
      </c>
      <c r="B16">
        <v>25.75</v>
      </c>
      <c r="C16">
        <v>32.869999999999997</v>
      </c>
      <c r="D16">
        <f t="shared" si="0"/>
        <v>26.04</v>
      </c>
      <c r="E16">
        <f t="shared" si="1"/>
        <v>33.24</v>
      </c>
      <c r="F16">
        <v>26.04</v>
      </c>
      <c r="G16">
        <v>33.24</v>
      </c>
      <c r="H16">
        <f t="shared" si="2"/>
        <v>27.6</v>
      </c>
      <c r="I16">
        <f t="shared" si="3"/>
        <v>35.229999999999997</v>
      </c>
      <c r="J16">
        <v>27.6</v>
      </c>
      <c r="K16">
        <v>35.229999999999997</v>
      </c>
      <c r="L16" s="8">
        <f t="shared" si="4"/>
        <v>57408</v>
      </c>
      <c r="M16" s="8">
        <f t="shared" si="5"/>
        <v>73278.399999999994</v>
      </c>
    </row>
    <row r="17" spans="1:13" ht="15.75" x14ac:dyDescent="0.25">
      <c r="A17" s="4" t="s">
        <v>29</v>
      </c>
      <c r="B17">
        <v>19.899999999999999</v>
      </c>
      <c r="C17">
        <v>25.37</v>
      </c>
      <c r="D17">
        <f t="shared" si="0"/>
        <v>20.12</v>
      </c>
      <c r="E17">
        <f t="shared" si="1"/>
        <v>25.66</v>
      </c>
      <c r="F17">
        <v>20.12</v>
      </c>
      <c r="G17">
        <v>25.66</v>
      </c>
      <c r="H17">
        <f t="shared" si="2"/>
        <v>21.33</v>
      </c>
      <c r="I17">
        <f t="shared" si="3"/>
        <v>27.2</v>
      </c>
      <c r="J17">
        <v>21.33</v>
      </c>
      <c r="K17">
        <v>27.2</v>
      </c>
      <c r="L17" s="8">
        <f t="shared" si="4"/>
        <v>44366.399999999994</v>
      </c>
      <c r="M17" s="8">
        <f t="shared" si="5"/>
        <v>56576</v>
      </c>
    </row>
    <row r="18" spans="1:13" ht="15.75" x14ac:dyDescent="0.25">
      <c r="A18" s="4" t="s">
        <v>41</v>
      </c>
      <c r="B18">
        <v>21.93</v>
      </c>
      <c r="C18">
        <v>27.97</v>
      </c>
      <c r="D18">
        <f t="shared" si="0"/>
        <v>22.18</v>
      </c>
      <c r="E18">
        <f t="shared" si="1"/>
        <v>28.28</v>
      </c>
      <c r="F18">
        <v>22.18</v>
      </c>
      <c r="G18">
        <v>28.28</v>
      </c>
      <c r="H18">
        <f t="shared" si="2"/>
        <v>23.51</v>
      </c>
      <c r="I18">
        <f t="shared" si="3"/>
        <v>29.98</v>
      </c>
      <c r="J18">
        <v>23.51</v>
      </c>
      <c r="K18">
        <v>29.98</v>
      </c>
      <c r="L18" s="8">
        <f t="shared" si="4"/>
        <v>48900.800000000003</v>
      </c>
      <c r="M18" s="8">
        <f t="shared" si="5"/>
        <v>62358.400000000001</v>
      </c>
    </row>
    <row r="19" spans="1:13" ht="15.6" x14ac:dyDescent="0.3">
      <c r="A19" s="4" t="s">
        <v>92</v>
      </c>
      <c r="B19">
        <v>24.17</v>
      </c>
      <c r="C19">
        <v>30.84</v>
      </c>
      <c r="D19">
        <f t="shared" si="0"/>
        <v>24.44</v>
      </c>
      <c r="E19">
        <f t="shared" si="1"/>
        <v>31.19</v>
      </c>
      <c r="F19">
        <v>24.44</v>
      </c>
      <c r="G19">
        <v>31.19</v>
      </c>
      <c r="H19">
        <f t="shared" si="2"/>
        <v>25.91</v>
      </c>
      <c r="I19">
        <f t="shared" si="3"/>
        <v>33.06</v>
      </c>
      <c r="J19">
        <v>25.91</v>
      </c>
      <c r="K19">
        <v>33.06</v>
      </c>
      <c r="L19" s="8">
        <f t="shared" si="4"/>
        <v>53892.800000000003</v>
      </c>
      <c r="M19" s="8">
        <f t="shared" si="5"/>
        <v>68764.800000000003</v>
      </c>
    </row>
    <row r="20" spans="1:13" ht="15.6" x14ac:dyDescent="0.3">
      <c r="A20" s="4" t="s">
        <v>125</v>
      </c>
      <c r="B20">
        <v>14.9</v>
      </c>
      <c r="C20">
        <v>18.96</v>
      </c>
      <c r="D20">
        <f t="shared" si="0"/>
        <v>15.07</v>
      </c>
      <c r="E20">
        <f t="shared" si="1"/>
        <v>19.170000000000002</v>
      </c>
      <c r="F20">
        <v>15.07</v>
      </c>
      <c r="G20">
        <v>19.170000000000002</v>
      </c>
      <c r="H20">
        <f t="shared" si="2"/>
        <v>15.97</v>
      </c>
      <c r="I20">
        <f t="shared" si="3"/>
        <v>20.32</v>
      </c>
      <c r="J20">
        <v>15.97</v>
      </c>
      <c r="K20">
        <v>20.32</v>
      </c>
      <c r="L20" s="8">
        <f t="shared" si="4"/>
        <v>33217.599999999999</v>
      </c>
      <c r="M20" s="8">
        <f t="shared" si="5"/>
        <v>42265.599999999999</v>
      </c>
    </row>
    <row r="21" spans="1:13" ht="15.6" x14ac:dyDescent="0.3">
      <c r="A21" s="4" t="s">
        <v>126</v>
      </c>
      <c r="B21">
        <v>16.41</v>
      </c>
      <c r="C21">
        <v>20.89</v>
      </c>
      <c r="D21">
        <f t="shared" si="0"/>
        <v>16.59</v>
      </c>
      <c r="E21">
        <f t="shared" si="1"/>
        <v>21.13</v>
      </c>
      <c r="F21">
        <v>16.59</v>
      </c>
      <c r="G21">
        <v>21.13</v>
      </c>
      <c r="H21">
        <f t="shared" si="2"/>
        <v>17.59</v>
      </c>
      <c r="I21">
        <f t="shared" si="3"/>
        <v>22.4</v>
      </c>
      <c r="J21">
        <v>17.59</v>
      </c>
      <c r="K21">
        <v>22.4</v>
      </c>
      <c r="L21" s="8">
        <f t="shared" si="4"/>
        <v>36587.199999999997</v>
      </c>
      <c r="M21" s="8">
        <f t="shared" si="5"/>
        <v>46592</v>
      </c>
    </row>
    <row r="22" spans="1:13" ht="15.6" x14ac:dyDescent="0.3">
      <c r="A22" s="4" t="s">
        <v>127</v>
      </c>
      <c r="B22">
        <v>18.07</v>
      </c>
      <c r="C22">
        <v>23.02</v>
      </c>
      <c r="D22">
        <f t="shared" si="0"/>
        <v>18.27</v>
      </c>
      <c r="E22">
        <f t="shared" si="1"/>
        <v>23.28</v>
      </c>
      <c r="F22">
        <v>18.27</v>
      </c>
      <c r="G22">
        <v>23.28</v>
      </c>
      <c r="H22">
        <f t="shared" si="2"/>
        <v>19.37</v>
      </c>
      <c r="I22">
        <f t="shared" si="3"/>
        <v>24.68</v>
      </c>
      <c r="J22">
        <v>19.37</v>
      </c>
      <c r="K22">
        <v>24.68</v>
      </c>
      <c r="L22" s="8">
        <f t="shared" si="4"/>
        <v>40289.599999999999</v>
      </c>
      <c r="M22" s="8">
        <f t="shared" si="5"/>
        <v>51334.400000000001</v>
      </c>
    </row>
    <row r="23" spans="1:13" ht="15.75" x14ac:dyDescent="0.25">
      <c r="A23" s="4" t="s">
        <v>128</v>
      </c>
      <c r="B23">
        <v>19.899999999999999</v>
      </c>
      <c r="C23">
        <v>25.37</v>
      </c>
      <c r="D23">
        <f t="shared" si="0"/>
        <v>20.12</v>
      </c>
      <c r="E23">
        <f t="shared" si="1"/>
        <v>25.66</v>
      </c>
      <c r="F23">
        <v>20.12</v>
      </c>
      <c r="G23">
        <v>25.66</v>
      </c>
      <c r="H23">
        <f t="shared" si="2"/>
        <v>21.33</v>
      </c>
      <c r="I23">
        <f t="shared" si="3"/>
        <v>27.2</v>
      </c>
      <c r="J23">
        <v>21.33</v>
      </c>
      <c r="K23">
        <v>27.2</v>
      </c>
      <c r="L23" s="8">
        <f t="shared" si="4"/>
        <v>44366.399999999994</v>
      </c>
      <c r="M23" s="8">
        <f t="shared" si="5"/>
        <v>56576</v>
      </c>
    </row>
    <row r="24" spans="1:13" ht="15.75" x14ac:dyDescent="0.25">
      <c r="A24" s="4" t="s">
        <v>133</v>
      </c>
      <c r="B24">
        <v>26.48</v>
      </c>
      <c r="C24">
        <v>33.799999999999997</v>
      </c>
      <c r="J24">
        <v>26.48</v>
      </c>
      <c r="K24">
        <v>33.799999999999997</v>
      </c>
      <c r="L24" s="8">
        <f t="shared" ref="L24" si="6">J24*2080</f>
        <v>55078.400000000001</v>
      </c>
      <c r="M24" s="8">
        <f t="shared" ref="M24" si="7">K24*2080</f>
        <v>70304</v>
      </c>
    </row>
    <row r="25" spans="1:13" ht="15.6" x14ac:dyDescent="0.3">
      <c r="A25" s="5" t="s">
        <v>63</v>
      </c>
      <c r="B25">
        <v>23.36</v>
      </c>
      <c r="C25">
        <v>29.8</v>
      </c>
      <c r="D25">
        <f t="shared" si="0"/>
        <v>23.62</v>
      </c>
      <c r="E25">
        <f t="shared" si="1"/>
        <v>30.14</v>
      </c>
      <c r="F25">
        <v>30.14</v>
      </c>
      <c r="G25">
        <v>30.14</v>
      </c>
      <c r="H25">
        <f t="shared" si="2"/>
        <v>31.95</v>
      </c>
      <c r="I25">
        <f t="shared" si="3"/>
        <v>31.95</v>
      </c>
      <c r="J25">
        <v>25.04</v>
      </c>
      <c r="K25">
        <v>31.95</v>
      </c>
      <c r="L25" s="8">
        <f t="shared" si="4"/>
        <v>52083.199999999997</v>
      </c>
      <c r="M25" s="8">
        <f t="shared" si="5"/>
        <v>66456</v>
      </c>
    </row>
    <row r="26" spans="1:13" ht="15.6" x14ac:dyDescent="0.3">
      <c r="A26" s="4" t="s">
        <v>52</v>
      </c>
      <c r="B26">
        <v>15.86</v>
      </c>
      <c r="C26">
        <v>20.190000000000001</v>
      </c>
      <c r="D26">
        <f t="shared" si="0"/>
        <v>16.04</v>
      </c>
      <c r="E26">
        <f t="shared" si="1"/>
        <v>20.420000000000002</v>
      </c>
      <c r="F26">
        <v>16.04</v>
      </c>
      <c r="G26">
        <v>20.420000000000002</v>
      </c>
      <c r="H26">
        <f t="shared" si="2"/>
        <v>17</v>
      </c>
      <c r="I26">
        <f t="shared" si="3"/>
        <v>21.65</v>
      </c>
      <c r="J26">
        <v>17</v>
      </c>
      <c r="K26">
        <v>21.65</v>
      </c>
      <c r="L26" s="8">
        <f t="shared" si="4"/>
        <v>35360</v>
      </c>
      <c r="M26" s="8">
        <f t="shared" si="5"/>
        <v>45032</v>
      </c>
    </row>
    <row r="27" spans="1:13" ht="15.6" x14ac:dyDescent="0.3">
      <c r="A27" s="4" t="s">
        <v>53</v>
      </c>
      <c r="B27">
        <v>17.47</v>
      </c>
      <c r="C27">
        <v>22.25</v>
      </c>
      <c r="D27">
        <f t="shared" si="0"/>
        <v>17.670000000000002</v>
      </c>
      <c r="E27">
        <f t="shared" si="1"/>
        <v>22.5</v>
      </c>
      <c r="F27">
        <v>17.670000000000002</v>
      </c>
      <c r="G27">
        <v>22.5</v>
      </c>
      <c r="H27">
        <f t="shared" si="2"/>
        <v>18.73</v>
      </c>
      <c r="I27">
        <f t="shared" si="3"/>
        <v>23.85</v>
      </c>
      <c r="J27">
        <v>18.73</v>
      </c>
      <c r="K27">
        <v>23.85</v>
      </c>
      <c r="L27" s="8">
        <f t="shared" si="4"/>
        <v>38958.400000000001</v>
      </c>
      <c r="M27" s="8">
        <f t="shared" si="5"/>
        <v>49608</v>
      </c>
    </row>
    <row r="28" spans="1:13" ht="15.6" x14ac:dyDescent="0.3">
      <c r="A28" s="4" t="s">
        <v>18</v>
      </c>
      <c r="B28">
        <v>18.96</v>
      </c>
      <c r="C28">
        <v>24.17</v>
      </c>
      <c r="D28">
        <f t="shared" si="0"/>
        <v>19.170000000000002</v>
      </c>
      <c r="E28">
        <f t="shared" si="1"/>
        <v>24.44</v>
      </c>
      <c r="F28">
        <v>19.170000000000002</v>
      </c>
      <c r="G28">
        <v>24.44</v>
      </c>
      <c r="H28">
        <f t="shared" si="2"/>
        <v>20.32</v>
      </c>
      <c r="I28">
        <f t="shared" si="3"/>
        <v>25.91</v>
      </c>
      <c r="J28">
        <v>20.32</v>
      </c>
      <c r="K28">
        <v>25.91</v>
      </c>
      <c r="L28" s="8">
        <f t="shared" si="4"/>
        <v>42265.599999999999</v>
      </c>
      <c r="M28" s="8">
        <f t="shared" si="5"/>
        <v>53892.800000000003</v>
      </c>
    </row>
    <row r="29" spans="1:13" ht="15.6" x14ac:dyDescent="0.3">
      <c r="A29" s="4" t="s">
        <v>32</v>
      </c>
      <c r="B29">
        <v>20.89</v>
      </c>
      <c r="C29">
        <v>26.64</v>
      </c>
      <c r="D29">
        <f t="shared" si="0"/>
        <v>21.13</v>
      </c>
      <c r="E29">
        <f t="shared" si="1"/>
        <v>26.94</v>
      </c>
      <c r="F29">
        <v>21.13</v>
      </c>
      <c r="G29">
        <v>26.94</v>
      </c>
      <c r="H29">
        <f t="shared" si="2"/>
        <v>22.4</v>
      </c>
      <c r="I29">
        <f t="shared" si="3"/>
        <v>28.56</v>
      </c>
      <c r="J29">
        <v>22.4</v>
      </c>
      <c r="K29">
        <v>28.56</v>
      </c>
      <c r="L29" s="8">
        <f t="shared" si="4"/>
        <v>46592</v>
      </c>
      <c r="M29" s="8">
        <f t="shared" si="5"/>
        <v>59404.799999999996</v>
      </c>
    </row>
    <row r="30" spans="1:13" ht="15.6" x14ac:dyDescent="0.3">
      <c r="A30" s="4" t="s">
        <v>98</v>
      </c>
      <c r="B30">
        <v>21.93</v>
      </c>
      <c r="C30">
        <v>27.97</v>
      </c>
      <c r="D30">
        <f t="shared" si="0"/>
        <v>22.18</v>
      </c>
      <c r="E30">
        <f t="shared" si="1"/>
        <v>28.28</v>
      </c>
      <c r="F30">
        <v>22.18</v>
      </c>
      <c r="G30">
        <v>28.28</v>
      </c>
      <c r="H30">
        <f t="shared" si="2"/>
        <v>23.51</v>
      </c>
      <c r="I30">
        <f t="shared" si="3"/>
        <v>29.98</v>
      </c>
      <c r="J30">
        <v>23.51</v>
      </c>
      <c r="K30">
        <v>29.98</v>
      </c>
      <c r="L30" s="8">
        <f t="shared" si="4"/>
        <v>48900.800000000003</v>
      </c>
      <c r="M30" s="8">
        <f t="shared" si="5"/>
        <v>62358.400000000001</v>
      </c>
    </row>
    <row r="31" spans="1:13" ht="15.6" x14ac:dyDescent="0.3">
      <c r="A31" s="4" t="s">
        <v>16</v>
      </c>
      <c r="B31">
        <v>18.329999999999998</v>
      </c>
      <c r="C31">
        <v>23.36</v>
      </c>
      <c r="D31">
        <f t="shared" si="0"/>
        <v>18.54</v>
      </c>
      <c r="E31">
        <f t="shared" si="1"/>
        <v>23.62</v>
      </c>
      <c r="F31">
        <v>18.54</v>
      </c>
      <c r="G31">
        <v>23.62</v>
      </c>
      <c r="H31">
        <f t="shared" si="2"/>
        <v>19.649999999999999</v>
      </c>
      <c r="I31">
        <f t="shared" si="3"/>
        <v>25.04</v>
      </c>
      <c r="J31">
        <v>19.649999999999999</v>
      </c>
      <c r="K31">
        <v>25.04</v>
      </c>
      <c r="L31" s="8">
        <f t="shared" si="4"/>
        <v>40872</v>
      </c>
      <c r="M31" s="8">
        <f t="shared" si="5"/>
        <v>52083.199999999997</v>
      </c>
    </row>
    <row r="32" spans="1:13" ht="15.6" x14ac:dyDescent="0.3">
      <c r="A32" s="4" t="s">
        <v>33</v>
      </c>
      <c r="B32">
        <v>20.89</v>
      </c>
      <c r="C32">
        <v>26.64</v>
      </c>
      <c r="D32">
        <f t="shared" si="0"/>
        <v>21.13</v>
      </c>
      <c r="E32">
        <f t="shared" si="1"/>
        <v>26.94</v>
      </c>
      <c r="F32">
        <v>21.13</v>
      </c>
      <c r="G32">
        <v>26.94</v>
      </c>
      <c r="H32">
        <f t="shared" si="2"/>
        <v>22.4</v>
      </c>
      <c r="I32">
        <f t="shared" si="3"/>
        <v>28.56</v>
      </c>
      <c r="J32">
        <v>22.4</v>
      </c>
      <c r="K32">
        <v>28.56</v>
      </c>
      <c r="L32" s="8">
        <f t="shared" si="4"/>
        <v>46592</v>
      </c>
      <c r="M32" s="8">
        <f t="shared" si="5"/>
        <v>59404.799999999996</v>
      </c>
    </row>
    <row r="33" spans="1:13" ht="15.6" x14ac:dyDescent="0.3">
      <c r="A33" s="4" t="s">
        <v>44</v>
      </c>
      <c r="B33">
        <v>23.02</v>
      </c>
      <c r="C33">
        <v>29.37</v>
      </c>
      <c r="D33">
        <f t="shared" si="0"/>
        <v>23.28</v>
      </c>
      <c r="E33">
        <f t="shared" si="1"/>
        <v>29.7</v>
      </c>
      <c r="F33">
        <v>23.28</v>
      </c>
      <c r="G33">
        <v>29.7</v>
      </c>
      <c r="H33">
        <f t="shared" si="2"/>
        <v>24.68</v>
      </c>
      <c r="I33">
        <f t="shared" si="3"/>
        <v>31.48</v>
      </c>
      <c r="J33">
        <v>24.68</v>
      </c>
      <c r="K33">
        <v>31.48</v>
      </c>
      <c r="L33" s="8">
        <f t="shared" si="4"/>
        <v>51334.400000000001</v>
      </c>
      <c r="M33" s="8">
        <f t="shared" si="5"/>
        <v>65478.400000000001</v>
      </c>
    </row>
    <row r="34" spans="1:13" ht="15.6" x14ac:dyDescent="0.3">
      <c r="A34" s="4" t="s">
        <v>20</v>
      </c>
      <c r="B34">
        <v>18.96</v>
      </c>
      <c r="C34">
        <v>24.17</v>
      </c>
      <c r="D34">
        <f t="shared" si="0"/>
        <v>19.170000000000002</v>
      </c>
      <c r="E34">
        <f t="shared" si="1"/>
        <v>24.44</v>
      </c>
      <c r="F34">
        <v>19.170000000000002</v>
      </c>
      <c r="G34">
        <v>24.44</v>
      </c>
      <c r="H34">
        <f t="shared" si="2"/>
        <v>20.32</v>
      </c>
      <c r="I34">
        <f t="shared" si="3"/>
        <v>25.91</v>
      </c>
      <c r="J34">
        <v>20.32</v>
      </c>
      <c r="K34">
        <v>25.91</v>
      </c>
      <c r="L34" s="8">
        <f t="shared" si="4"/>
        <v>42265.599999999999</v>
      </c>
      <c r="M34" s="8">
        <f t="shared" si="5"/>
        <v>53892.800000000003</v>
      </c>
    </row>
    <row r="35" spans="1:13" ht="15.6" x14ac:dyDescent="0.3">
      <c r="A35" s="4" t="s">
        <v>19</v>
      </c>
      <c r="B35">
        <v>18.96</v>
      </c>
      <c r="C35">
        <v>24.17</v>
      </c>
      <c r="D35">
        <f t="shared" si="0"/>
        <v>19.170000000000002</v>
      </c>
      <c r="E35">
        <f t="shared" si="1"/>
        <v>24.44</v>
      </c>
      <c r="F35">
        <v>19.170000000000002</v>
      </c>
      <c r="G35">
        <v>24.44</v>
      </c>
      <c r="H35">
        <f t="shared" si="2"/>
        <v>20.32</v>
      </c>
      <c r="I35">
        <f t="shared" si="3"/>
        <v>25.91</v>
      </c>
      <c r="J35">
        <v>20.32</v>
      </c>
      <c r="K35">
        <v>25.91</v>
      </c>
      <c r="L35" s="8">
        <f t="shared" si="4"/>
        <v>42265.599999999999</v>
      </c>
      <c r="M35" s="8">
        <f t="shared" si="5"/>
        <v>53892.800000000003</v>
      </c>
    </row>
    <row r="36" spans="1:13" ht="15.6" x14ac:dyDescent="0.3">
      <c r="A36" s="4" t="s">
        <v>39</v>
      </c>
      <c r="B36">
        <v>21.4</v>
      </c>
      <c r="C36">
        <v>27.3</v>
      </c>
      <c r="D36">
        <f t="shared" si="0"/>
        <v>21.64</v>
      </c>
      <c r="E36">
        <f t="shared" si="1"/>
        <v>27.61</v>
      </c>
      <c r="F36">
        <v>21.64</v>
      </c>
      <c r="G36">
        <v>27.61</v>
      </c>
      <c r="H36">
        <f t="shared" si="2"/>
        <v>22.94</v>
      </c>
      <c r="I36">
        <f t="shared" si="3"/>
        <v>29.27</v>
      </c>
      <c r="J36">
        <v>22.94</v>
      </c>
      <c r="K36">
        <v>29.27</v>
      </c>
      <c r="L36" s="8">
        <f t="shared" si="4"/>
        <v>47715.200000000004</v>
      </c>
      <c r="M36" s="8">
        <f t="shared" si="5"/>
        <v>60881.599999999999</v>
      </c>
    </row>
    <row r="37" spans="1:13" s="18" customFormat="1" ht="15.6" x14ac:dyDescent="0.3">
      <c r="A37" s="19" t="s">
        <v>137</v>
      </c>
      <c r="B37" s="18">
        <v>23.02</v>
      </c>
      <c r="C37" s="18">
        <v>29.37</v>
      </c>
      <c r="D37" s="18">
        <f t="shared" ref="D37" si="8">ROUND(B37*1.01125,2)</f>
        <v>23.28</v>
      </c>
      <c r="E37" s="18">
        <f t="shared" ref="E37" si="9">ROUND(C37*1.01125,2)</f>
        <v>29.7</v>
      </c>
      <c r="F37" s="18">
        <v>23.28</v>
      </c>
      <c r="G37" s="18">
        <v>29.7</v>
      </c>
      <c r="H37" s="18">
        <f t="shared" ref="H37" si="10">ROUND(F37*1.06,2)</f>
        <v>24.68</v>
      </c>
      <c r="I37" s="18">
        <f t="shared" ref="I37" si="11">ROUND(G37*1.06,2)</f>
        <v>31.48</v>
      </c>
      <c r="J37" s="18">
        <v>24.68</v>
      </c>
      <c r="K37" s="18">
        <v>31.48</v>
      </c>
      <c r="L37" s="20">
        <f t="shared" ref="L37" si="12">J37*2080</f>
        <v>51334.400000000001</v>
      </c>
      <c r="M37" s="20">
        <f t="shared" ref="M37" si="13">K37*2080</f>
        <v>65478.400000000001</v>
      </c>
    </row>
    <row r="38" spans="1:13" ht="15.6" x14ac:dyDescent="0.3">
      <c r="A38" s="4" t="s">
        <v>14</v>
      </c>
      <c r="B38">
        <v>18.07</v>
      </c>
      <c r="C38">
        <v>23.02</v>
      </c>
      <c r="D38">
        <f t="shared" si="0"/>
        <v>18.27</v>
      </c>
      <c r="E38">
        <f t="shared" si="1"/>
        <v>23.28</v>
      </c>
      <c r="F38">
        <v>18.27</v>
      </c>
      <c r="G38">
        <v>23.28</v>
      </c>
      <c r="H38">
        <f t="shared" si="2"/>
        <v>19.37</v>
      </c>
      <c r="I38">
        <f t="shared" si="3"/>
        <v>24.68</v>
      </c>
      <c r="J38">
        <v>19.37</v>
      </c>
      <c r="K38">
        <v>24.68</v>
      </c>
      <c r="L38" s="8">
        <f t="shared" si="4"/>
        <v>40289.599999999999</v>
      </c>
      <c r="M38" s="8">
        <f t="shared" si="5"/>
        <v>51334.400000000001</v>
      </c>
    </row>
    <row r="39" spans="1:13" ht="15.6" x14ac:dyDescent="0.3">
      <c r="A39" s="4" t="s">
        <v>8</v>
      </c>
      <c r="B39">
        <v>17.22</v>
      </c>
      <c r="C39">
        <v>21.93</v>
      </c>
      <c r="D39">
        <f t="shared" si="0"/>
        <v>17.41</v>
      </c>
      <c r="E39">
        <f t="shared" si="1"/>
        <v>22.18</v>
      </c>
      <c r="F39">
        <v>17.41</v>
      </c>
      <c r="G39">
        <v>22.18</v>
      </c>
      <c r="H39">
        <f t="shared" si="2"/>
        <v>18.45</v>
      </c>
      <c r="I39">
        <f t="shared" si="3"/>
        <v>23.51</v>
      </c>
      <c r="J39">
        <v>18.45</v>
      </c>
      <c r="K39">
        <v>23.51</v>
      </c>
      <c r="L39" s="8">
        <f t="shared" si="4"/>
        <v>38376</v>
      </c>
      <c r="M39" s="8">
        <f t="shared" si="5"/>
        <v>48900.800000000003</v>
      </c>
    </row>
    <row r="40" spans="1:13" ht="15.6" x14ac:dyDescent="0.3">
      <c r="A40" s="4" t="s">
        <v>129</v>
      </c>
      <c r="B40">
        <v>14.9</v>
      </c>
      <c r="C40">
        <v>18.96</v>
      </c>
      <c r="D40">
        <f t="shared" si="0"/>
        <v>15.07</v>
      </c>
      <c r="E40">
        <f t="shared" si="1"/>
        <v>19.170000000000002</v>
      </c>
      <c r="F40">
        <v>15.07</v>
      </c>
      <c r="G40">
        <v>19.170000000000002</v>
      </c>
      <c r="H40">
        <f t="shared" si="2"/>
        <v>15.97</v>
      </c>
      <c r="I40">
        <f t="shared" si="3"/>
        <v>20.32</v>
      </c>
      <c r="J40">
        <v>15.97</v>
      </c>
      <c r="K40">
        <v>20.32</v>
      </c>
      <c r="L40" s="8">
        <f t="shared" si="4"/>
        <v>33217.599999999999</v>
      </c>
      <c r="M40" s="8">
        <f t="shared" si="5"/>
        <v>42265.599999999999</v>
      </c>
    </row>
    <row r="41" spans="1:13" ht="15.6" x14ac:dyDescent="0.3">
      <c r="A41" s="4" t="s">
        <v>130</v>
      </c>
      <c r="B41">
        <v>16.41</v>
      </c>
      <c r="C41">
        <v>20.89</v>
      </c>
      <c r="D41">
        <f t="shared" si="0"/>
        <v>16.59</v>
      </c>
      <c r="E41">
        <f t="shared" si="1"/>
        <v>21.13</v>
      </c>
      <c r="F41">
        <v>16.59</v>
      </c>
      <c r="G41">
        <v>21.13</v>
      </c>
      <c r="H41">
        <f t="shared" si="2"/>
        <v>17.59</v>
      </c>
      <c r="I41">
        <f t="shared" si="3"/>
        <v>22.4</v>
      </c>
      <c r="J41">
        <v>17.59</v>
      </c>
      <c r="K41">
        <v>22.4</v>
      </c>
      <c r="L41" s="8">
        <f t="shared" si="4"/>
        <v>36587.199999999997</v>
      </c>
      <c r="M41" s="8">
        <f t="shared" si="5"/>
        <v>46592</v>
      </c>
    </row>
    <row r="42" spans="1:13" ht="15.6" x14ac:dyDescent="0.3">
      <c r="A42" s="4" t="s">
        <v>131</v>
      </c>
      <c r="B42">
        <v>18.07</v>
      </c>
      <c r="C42">
        <v>23.02</v>
      </c>
      <c r="D42">
        <f t="shared" si="0"/>
        <v>18.27</v>
      </c>
      <c r="E42">
        <f t="shared" si="1"/>
        <v>23.28</v>
      </c>
      <c r="F42">
        <v>18.27</v>
      </c>
      <c r="G42">
        <v>23.28</v>
      </c>
      <c r="H42">
        <f t="shared" si="2"/>
        <v>19.37</v>
      </c>
      <c r="I42">
        <f t="shared" si="3"/>
        <v>24.68</v>
      </c>
      <c r="J42">
        <v>19.37</v>
      </c>
      <c r="K42">
        <v>24.68</v>
      </c>
      <c r="L42" s="8">
        <f t="shared" si="4"/>
        <v>40289.599999999999</v>
      </c>
      <c r="M42" s="8">
        <f t="shared" si="5"/>
        <v>51334.400000000001</v>
      </c>
    </row>
    <row r="43" spans="1:13" ht="15.6" x14ac:dyDescent="0.3">
      <c r="A43" s="4" t="s">
        <v>132</v>
      </c>
      <c r="B43">
        <v>19.899999999999999</v>
      </c>
      <c r="C43">
        <v>25.37</v>
      </c>
      <c r="D43">
        <f t="shared" si="0"/>
        <v>20.12</v>
      </c>
      <c r="E43">
        <f t="shared" si="1"/>
        <v>25.66</v>
      </c>
      <c r="F43">
        <v>20.12</v>
      </c>
      <c r="G43">
        <v>25.66</v>
      </c>
      <c r="H43">
        <f t="shared" si="2"/>
        <v>21.33</v>
      </c>
      <c r="I43">
        <f t="shared" si="3"/>
        <v>27.2</v>
      </c>
      <c r="J43">
        <v>21.33</v>
      </c>
      <c r="K43">
        <v>27.2</v>
      </c>
      <c r="L43" s="8">
        <f t="shared" si="4"/>
        <v>44366.399999999994</v>
      </c>
      <c r="M43" s="8">
        <f t="shared" si="5"/>
        <v>56576</v>
      </c>
    </row>
    <row r="44" spans="1:13" ht="15.6" x14ac:dyDescent="0.3">
      <c r="A44" s="4" t="s">
        <v>62</v>
      </c>
      <c r="B44">
        <v>20.89</v>
      </c>
      <c r="C44">
        <v>26.64</v>
      </c>
      <c r="D44">
        <f t="shared" si="0"/>
        <v>21.13</v>
      </c>
      <c r="E44">
        <f t="shared" si="1"/>
        <v>26.94</v>
      </c>
      <c r="F44">
        <v>21.13</v>
      </c>
      <c r="G44">
        <v>26.94</v>
      </c>
      <c r="H44">
        <f t="shared" si="2"/>
        <v>22.4</v>
      </c>
      <c r="I44">
        <f t="shared" si="3"/>
        <v>28.56</v>
      </c>
      <c r="J44">
        <v>22.4</v>
      </c>
      <c r="K44">
        <v>28.56</v>
      </c>
      <c r="L44" s="8">
        <f t="shared" si="4"/>
        <v>46592</v>
      </c>
      <c r="M44" s="8">
        <f t="shared" si="5"/>
        <v>59404.799999999996</v>
      </c>
    </row>
    <row r="45" spans="1:13" ht="15.6" x14ac:dyDescent="0.3">
      <c r="A45" s="4" t="s">
        <v>134</v>
      </c>
      <c r="B45">
        <v>23.02</v>
      </c>
      <c r="C45">
        <v>29.37</v>
      </c>
      <c r="D45">
        <f t="shared" ref="D45:D77" si="14">ROUND(B45*1.01125,2)</f>
        <v>23.28</v>
      </c>
      <c r="E45">
        <f t="shared" ref="E45:E77" si="15">ROUND(C45*1.01125,2)</f>
        <v>29.7</v>
      </c>
      <c r="F45">
        <v>23.28</v>
      </c>
      <c r="G45">
        <v>29.7</v>
      </c>
      <c r="H45">
        <f t="shared" ref="H45:H77" si="16">ROUND(F45*1.06,2)</f>
        <v>24.68</v>
      </c>
      <c r="I45">
        <f t="shared" ref="I45:I77" si="17">ROUND(G45*1.06,2)</f>
        <v>31.48</v>
      </c>
      <c r="J45">
        <v>24.68</v>
      </c>
      <c r="K45">
        <v>31.48</v>
      </c>
      <c r="L45" s="8">
        <f t="shared" ref="L45:L77" si="18">J45*2080</f>
        <v>51334.400000000001</v>
      </c>
      <c r="M45" s="8">
        <f t="shared" ref="M45:M77" si="19">K45*2080</f>
        <v>65478.400000000001</v>
      </c>
    </row>
    <row r="46" spans="1:13" ht="15.6" x14ac:dyDescent="0.3">
      <c r="A46" s="4" t="s">
        <v>21</v>
      </c>
      <c r="B46">
        <v>20.89</v>
      </c>
      <c r="C46">
        <v>26.64</v>
      </c>
      <c r="D46">
        <f t="shared" si="14"/>
        <v>21.13</v>
      </c>
      <c r="E46">
        <f t="shared" si="15"/>
        <v>26.94</v>
      </c>
      <c r="F46">
        <v>21.13</v>
      </c>
      <c r="G46">
        <v>26.94</v>
      </c>
      <c r="H46">
        <f t="shared" si="16"/>
        <v>22.4</v>
      </c>
      <c r="I46">
        <f t="shared" si="17"/>
        <v>28.56</v>
      </c>
      <c r="J46">
        <v>22.4</v>
      </c>
      <c r="K46">
        <v>28.56</v>
      </c>
      <c r="L46" s="8">
        <f t="shared" si="18"/>
        <v>46592</v>
      </c>
      <c r="M46" s="8">
        <f t="shared" si="19"/>
        <v>59404.799999999996</v>
      </c>
    </row>
    <row r="47" spans="1:13" ht="15.6" x14ac:dyDescent="0.3">
      <c r="A47" s="4" t="s">
        <v>34</v>
      </c>
      <c r="B47">
        <v>18.96</v>
      </c>
      <c r="C47">
        <v>24.17</v>
      </c>
      <c r="D47">
        <f t="shared" si="14"/>
        <v>19.170000000000002</v>
      </c>
      <c r="E47">
        <f t="shared" si="15"/>
        <v>24.44</v>
      </c>
      <c r="F47">
        <v>19.170000000000002</v>
      </c>
      <c r="G47">
        <v>24.44</v>
      </c>
      <c r="H47">
        <f t="shared" si="16"/>
        <v>20.32</v>
      </c>
      <c r="I47">
        <f t="shared" si="17"/>
        <v>25.91</v>
      </c>
      <c r="J47">
        <v>20.32</v>
      </c>
      <c r="K47">
        <v>25.91</v>
      </c>
      <c r="L47" s="8">
        <f t="shared" si="18"/>
        <v>42265.599999999999</v>
      </c>
      <c r="M47" s="8">
        <f t="shared" si="19"/>
        <v>53892.800000000003</v>
      </c>
    </row>
    <row r="48" spans="1:13" ht="15.6" x14ac:dyDescent="0.3">
      <c r="A48" s="4" t="s">
        <v>22</v>
      </c>
      <c r="B48">
        <v>18.96</v>
      </c>
      <c r="C48">
        <v>24.17</v>
      </c>
      <c r="D48">
        <f t="shared" si="14"/>
        <v>19.170000000000002</v>
      </c>
      <c r="E48">
        <f t="shared" si="15"/>
        <v>24.44</v>
      </c>
      <c r="F48">
        <v>19.170000000000002</v>
      </c>
      <c r="G48">
        <v>24.44</v>
      </c>
      <c r="H48">
        <f t="shared" si="16"/>
        <v>20.32</v>
      </c>
      <c r="I48">
        <f t="shared" si="17"/>
        <v>25.91</v>
      </c>
      <c r="J48">
        <v>20.32</v>
      </c>
      <c r="K48">
        <v>25.91</v>
      </c>
      <c r="L48" s="8">
        <f t="shared" si="18"/>
        <v>42265.599999999999</v>
      </c>
      <c r="M48" s="8">
        <f t="shared" si="19"/>
        <v>53892.800000000003</v>
      </c>
    </row>
    <row r="49" spans="1:15" ht="15.6" x14ac:dyDescent="0.3">
      <c r="A49" s="4" t="s">
        <v>35</v>
      </c>
      <c r="B49">
        <v>20.89</v>
      </c>
      <c r="C49">
        <v>26.64</v>
      </c>
      <c r="D49">
        <f t="shared" si="14"/>
        <v>21.13</v>
      </c>
      <c r="E49">
        <f t="shared" si="15"/>
        <v>26.94</v>
      </c>
      <c r="F49">
        <v>21.13</v>
      </c>
      <c r="G49">
        <v>26.94</v>
      </c>
      <c r="H49">
        <f t="shared" si="16"/>
        <v>22.4</v>
      </c>
      <c r="I49">
        <f t="shared" si="17"/>
        <v>28.56</v>
      </c>
      <c r="J49">
        <v>22.4</v>
      </c>
      <c r="K49">
        <v>28.56</v>
      </c>
      <c r="L49" s="8">
        <f t="shared" si="18"/>
        <v>46592</v>
      </c>
      <c r="M49" s="8">
        <f t="shared" si="19"/>
        <v>59404.799999999996</v>
      </c>
    </row>
    <row r="50" spans="1:15" ht="15.6" x14ac:dyDescent="0.3">
      <c r="A50" s="4" t="s">
        <v>93</v>
      </c>
      <c r="B50">
        <v>23.02</v>
      </c>
      <c r="C50">
        <v>29.37</v>
      </c>
      <c r="D50">
        <f t="shared" si="14"/>
        <v>23.28</v>
      </c>
      <c r="E50">
        <f t="shared" si="15"/>
        <v>29.7</v>
      </c>
      <c r="F50">
        <v>23.28</v>
      </c>
      <c r="G50">
        <v>29.7</v>
      </c>
      <c r="H50">
        <f t="shared" si="16"/>
        <v>24.68</v>
      </c>
      <c r="I50">
        <f t="shared" si="17"/>
        <v>31.48</v>
      </c>
      <c r="J50">
        <v>24.68</v>
      </c>
      <c r="K50">
        <v>31.48</v>
      </c>
      <c r="L50" s="8">
        <f t="shared" si="18"/>
        <v>51334.400000000001</v>
      </c>
      <c r="M50" s="8">
        <f t="shared" si="19"/>
        <v>65478.400000000001</v>
      </c>
    </row>
    <row r="51" spans="1:15" ht="15.6" x14ac:dyDescent="0.3">
      <c r="A51" s="19" t="s">
        <v>135</v>
      </c>
      <c r="B51" s="18">
        <v>14.91</v>
      </c>
      <c r="C51" s="18">
        <v>18.350000000000001</v>
      </c>
      <c r="D51" s="18"/>
      <c r="E51" s="18"/>
      <c r="F51" s="18"/>
      <c r="G51" s="18"/>
      <c r="H51" s="18"/>
      <c r="I51" s="18"/>
      <c r="J51" s="18"/>
      <c r="K51" s="18">
        <v>18.350000000000001</v>
      </c>
      <c r="L51" s="20">
        <v>31012.799999999999</v>
      </c>
      <c r="M51" s="20">
        <v>38168</v>
      </c>
      <c r="N51" s="18"/>
      <c r="O51" s="21"/>
    </row>
    <row r="52" spans="1:15" ht="15.6" x14ac:dyDescent="0.3">
      <c r="A52" s="5" t="s">
        <v>99</v>
      </c>
      <c r="B52">
        <v>17.47</v>
      </c>
      <c r="C52">
        <v>22.25</v>
      </c>
      <c r="D52">
        <f t="shared" si="14"/>
        <v>17.670000000000002</v>
      </c>
      <c r="E52">
        <f t="shared" si="15"/>
        <v>22.5</v>
      </c>
      <c r="F52">
        <v>17.670000000000002</v>
      </c>
      <c r="G52">
        <v>22.5</v>
      </c>
      <c r="H52">
        <f t="shared" si="16"/>
        <v>18.73</v>
      </c>
      <c r="I52">
        <f t="shared" si="17"/>
        <v>23.85</v>
      </c>
      <c r="J52">
        <v>18.73</v>
      </c>
      <c r="K52">
        <v>23.85</v>
      </c>
      <c r="L52" s="8">
        <f t="shared" si="18"/>
        <v>38958.400000000001</v>
      </c>
      <c r="M52" s="8">
        <f t="shared" si="19"/>
        <v>49608</v>
      </c>
    </row>
    <row r="53" spans="1:15" ht="15.6" x14ac:dyDescent="0.3">
      <c r="A53" s="5" t="s">
        <v>100</v>
      </c>
      <c r="B53">
        <v>18.329999999999998</v>
      </c>
      <c r="C53">
        <v>23.36</v>
      </c>
      <c r="D53">
        <f t="shared" si="14"/>
        <v>18.54</v>
      </c>
      <c r="E53">
        <f t="shared" si="15"/>
        <v>23.62</v>
      </c>
      <c r="F53">
        <v>18.54</v>
      </c>
      <c r="G53">
        <v>23.62</v>
      </c>
      <c r="H53">
        <f t="shared" si="16"/>
        <v>19.649999999999999</v>
      </c>
      <c r="I53">
        <f t="shared" si="17"/>
        <v>25.04</v>
      </c>
      <c r="J53">
        <v>19.649999999999999</v>
      </c>
      <c r="K53">
        <v>25.04</v>
      </c>
      <c r="L53" s="8">
        <f t="shared" si="18"/>
        <v>40872</v>
      </c>
      <c r="M53" s="8">
        <f t="shared" si="19"/>
        <v>52083.199999999997</v>
      </c>
    </row>
    <row r="54" spans="1:15" ht="15.6" x14ac:dyDescent="0.3">
      <c r="A54" s="5" t="s">
        <v>101</v>
      </c>
      <c r="B54">
        <v>17.47</v>
      </c>
      <c r="C54">
        <v>22.25</v>
      </c>
      <c r="D54">
        <f t="shared" si="14"/>
        <v>17.670000000000002</v>
      </c>
      <c r="E54">
        <f t="shared" si="15"/>
        <v>22.5</v>
      </c>
      <c r="F54">
        <v>17.670000000000002</v>
      </c>
      <c r="G54">
        <v>22.5</v>
      </c>
      <c r="H54">
        <f t="shared" si="16"/>
        <v>18.73</v>
      </c>
      <c r="I54">
        <f t="shared" si="17"/>
        <v>23.85</v>
      </c>
      <c r="J54">
        <v>18.73</v>
      </c>
      <c r="K54">
        <v>23.85</v>
      </c>
      <c r="L54" s="8">
        <f t="shared" si="18"/>
        <v>38958.400000000001</v>
      </c>
      <c r="M54" s="8">
        <f t="shared" si="19"/>
        <v>49608</v>
      </c>
    </row>
    <row r="55" spans="1:15" ht="15.6" x14ac:dyDescent="0.3">
      <c r="A55" s="5" t="s">
        <v>102</v>
      </c>
      <c r="B55">
        <v>18.329999999999998</v>
      </c>
      <c r="C55">
        <v>23.36</v>
      </c>
      <c r="D55">
        <f t="shared" si="14"/>
        <v>18.54</v>
      </c>
      <c r="E55">
        <f t="shared" si="15"/>
        <v>23.62</v>
      </c>
      <c r="F55">
        <v>18.54</v>
      </c>
      <c r="G55">
        <v>23.62</v>
      </c>
      <c r="H55">
        <f t="shared" si="16"/>
        <v>19.649999999999999</v>
      </c>
      <c r="I55">
        <f t="shared" si="17"/>
        <v>25.04</v>
      </c>
      <c r="J55">
        <v>19.649999999999999</v>
      </c>
      <c r="K55">
        <v>25.04</v>
      </c>
      <c r="L55" s="8">
        <f t="shared" si="18"/>
        <v>40872</v>
      </c>
      <c r="M55" s="8">
        <f t="shared" si="19"/>
        <v>52083.199999999997</v>
      </c>
    </row>
    <row r="56" spans="1:15" ht="15.6" x14ac:dyDescent="0.3">
      <c r="A56" s="4" t="s">
        <v>94</v>
      </c>
      <c r="B56">
        <v>19.239999999999998</v>
      </c>
      <c r="C56">
        <v>24.52</v>
      </c>
      <c r="D56">
        <f t="shared" si="14"/>
        <v>19.46</v>
      </c>
      <c r="E56">
        <f t="shared" si="15"/>
        <v>24.8</v>
      </c>
      <c r="F56">
        <v>19.46</v>
      </c>
      <c r="G56">
        <v>24.8</v>
      </c>
      <c r="H56">
        <f t="shared" si="16"/>
        <v>20.63</v>
      </c>
      <c r="I56">
        <f t="shared" si="17"/>
        <v>26.29</v>
      </c>
      <c r="J56">
        <v>20.63</v>
      </c>
      <c r="K56">
        <v>26.29</v>
      </c>
      <c r="L56" s="8">
        <f t="shared" si="18"/>
        <v>42910.400000000001</v>
      </c>
      <c r="M56" s="8">
        <f t="shared" si="19"/>
        <v>54683.199999999997</v>
      </c>
    </row>
    <row r="57" spans="1:15" ht="15.6" x14ac:dyDescent="0.3">
      <c r="A57" s="4" t="s">
        <v>57</v>
      </c>
      <c r="B57">
        <v>19.899999999999999</v>
      </c>
      <c r="C57">
        <v>25.37</v>
      </c>
      <c r="D57">
        <f t="shared" si="14"/>
        <v>20.12</v>
      </c>
      <c r="E57">
        <f t="shared" si="15"/>
        <v>25.66</v>
      </c>
      <c r="F57">
        <v>20.12</v>
      </c>
      <c r="G57">
        <v>25.66</v>
      </c>
      <c r="H57">
        <f t="shared" si="16"/>
        <v>21.33</v>
      </c>
      <c r="I57">
        <f t="shared" si="17"/>
        <v>27.2</v>
      </c>
      <c r="J57">
        <v>21.33</v>
      </c>
      <c r="K57">
        <v>27.2</v>
      </c>
      <c r="L57" s="8">
        <f t="shared" si="18"/>
        <v>44366.399999999994</v>
      </c>
      <c r="M57" s="8">
        <f t="shared" si="19"/>
        <v>56576</v>
      </c>
    </row>
    <row r="58" spans="1:15" ht="15.6" x14ac:dyDescent="0.3">
      <c r="A58" s="4" t="s">
        <v>10</v>
      </c>
      <c r="B58">
        <v>17.47</v>
      </c>
      <c r="C58">
        <v>22.25</v>
      </c>
      <c r="D58">
        <f t="shared" si="14"/>
        <v>17.670000000000002</v>
      </c>
      <c r="E58">
        <f t="shared" si="15"/>
        <v>22.5</v>
      </c>
      <c r="F58">
        <v>17.670000000000002</v>
      </c>
      <c r="G58">
        <v>22.5</v>
      </c>
      <c r="H58">
        <f t="shared" si="16"/>
        <v>18.73</v>
      </c>
      <c r="I58">
        <f t="shared" si="17"/>
        <v>23.85</v>
      </c>
      <c r="J58">
        <v>18.73</v>
      </c>
      <c r="K58">
        <v>23.85</v>
      </c>
      <c r="L58" s="8">
        <f t="shared" si="18"/>
        <v>38958.400000000001</v>
      </c>
      <c r="M58" s="8">
        <f t="shared" si="19"/>
        <v>49608</v>
      </c>
    </row>
    <row r="59" spans="1:15" ht="15.6" x14ac:dyDescent="0.3">
      <c r="A59" s="4" t="s">
        <v>109</v>
      </c>
      <c r="B59">
        <v>14.9</v>
      </c>
      <c r="C59">
        <v>18.96</v>
      </c>
      <c r="D59">
        <f t="shared" si="14"/>
        <v>15.07</v>
      </c>
      <c r="E59">
        <f t="shared" si="15"/>
        <v>19.170000000000002</v>
      </c>
      <c r="F59">
        <v>15.07</v>
      </c>
      <c r="G59">
        <v>19.170000000000002</v>
      </c>
      <c r="H59">
        <f t="shared" si="16"/>
        <v>15.97</v>
      </c>
      <c r="I59">
        <f t="shared" si="17"/>
        <v>20.32</v>
      </c>
      <c r="J59">
        <v>15.97</v>
      </c>
      <c r="K59">
        <v>20.32</v>
      </c>
      <c r="L59" s="8">
        <f t="shared" si="18"/>
        <v>33217.599999999999</v>
      </c>
      <c r="M59" s="8">
        <f t="shared" si="19"/>
        <v>42265.599999999999</v>
      </c>
    </row>
    <row r="60" spans="1:15" ht="15.6" x14ac:dyDescent="0.3">
      <c r="A60" s="4" t="s">
        <v>110</v>
      </c>
      <c r="B60">
        <v>16.41</v>
      </c>
      <c r="C60">
        <v>20.89</v>
      </c>
      <c r="D60">
        <f t="shared" si="14"/>
        <v>16.59</v>
      </c>
      <c r="E60">
        <f t="shared" si="15"/>
        <v>21.13</v>
      </c>
      <c r="F60">
        <v>16.59</v>
      </c>
      <c r="G60">
        <v>21.13</v>
      </c>
      <c r="H60">
        <f t="shared" si="16"/>
        <v>17.59</v>
      </c>
      <c r="I60">
        <f t="shared" si="17"/>
        <v>22.4</v>
      </c>
      <c r="J60">
        <v>17.59</v>
      </c>
      <c r="K60">
        <v>22.4</v>
      </c>
      <c r="L60" s="8">
        <f t="shared" si="18"/>
        <v>36587.199999999997</v>
      </c>
      <c r="M60" s="8">
        <f t="shared" si="19"/>
        <v>46592</v>
      </c>
    </row>
    <row r="61" spans="1:15" ht="15.6" x14ac:dyDescent="0.3">
      <c r="A61" s="4" t="s">
        <v>111</v>
      </c>
      <c r="B61">
        <v>18.07</v>
      </c>
      <c r="C61">
        <v>23.02</v>
      </c>
      <c r="D61">
        <f t="shared" si="14"/>
        <v>18.27</v>
      </c>
      <c r="E61">
        <f t="shared" si="15"/>
        <v>23.28</v>
      </c>
      <c r="F61">
        <v>18.27</v>
      </c>
      <c r="G61">
        <v>23.28</v>
      </c>
      <c r="H61">
        <f t="shared" si="16"/>
        <v>19.37</v>
      </c>
      <c r="I61">
        <f t="shared" si="17"/>
        <v>24.68</v>
      </c>
      <c r="J61">
        <v>19.37</v>
      </c>
      <c r="K61">
        <v>24.68</v>
      </c>
      <c r="L61" s="8">
        <f t="shared" si="18"/>
        <v>40289.599999999999</v>
      </c>
      <c r="M61" s="8">
        <f t="shared" si="19"/>
        <v>51334.400000000001</v>
      </c>
    </row>
    <row r="62" spans="1:15" ht="15.6" x14ac:dyDescent="0.3">
      <c r="A62" s="4" t="s">
        <v>112</v>
      </c>
      <c r="B62">
        <v>19.899999999999999</v>
      </c>
      <c r="C62">
        <v>25.37</v>
      </c>
      <c r="D62">
        <f t="shared" si="14"/>
        <v>20.12</v>
      </c>
      <c r="E62">
        <f t="shared" si="15"/>
        <v>25.66</v>
      </c>
      <c r="F62">
        <v>20.12</v>
      </c>
      <c r="G62">
        <v>25.66</v>
      </c>
      <c r="H62">
        <f t="shared" si="16"/>
        <v>21.33</v>
      </c>
      <c r="I62">
        <f t="shared" si="17"/>
        <v>27.2</v>
      </c>
      <c r="J62">
        <v>21.33</v>
      </c>
      <c r="K62">
        <v>27.2</v>
      </c>
      <c r="L62" s="8">
        <f t="shared" si="18"/>
        <v>44366.399999999994</v>
      </c>
      <c r="M62" s="8">
        <f t="shared" si="19"/>
        <v>56576</v>
      </c>
    </row>
    <row r="63" spans="1:15" ht="15.6" x14ac:dyDescent="0.3">
      <c r="A63" s="4" t="s">
        <v>45</v>
      </c>
      <c r="B63">
        <v>23.02</v>
      </c>
      <c r="C63">
        <v>29.37</v>
      </c>
      <c r="D63">
        <f t="shared" si="14"/>
        <v>23.28</v>
      </c>
      <c r="E63">
        <f t="shared" si="15"/>
        <v>29.7</v>
      </c>
      <c r="F63">
        <v>23.28</v>
      </c>
      <c r="G63">
        <v>29.7</v>
      </c>
      <c r="H63">
        <f t="shared" si="16"/>
        <v>24.68</v>
      </c>
      <c r="I63">
        <f t="shared" si="17"/>
        <v>31.48</v>
      </c>
      <c r="J63">
        <v>24.68</v>
      </c>
      <c r="K63">
        <v>31.48</v>
      </c>
      <c r="L63" s="8">
        <f t="shared" si="18"/>
        <v>51334.400000000001</v>
      </c>
      <c r="M63" s="8">
        <f t="shared" si="19"/>
        <v>65478.400000000001</v>
      </c>
    </row>
    <row r="64" spans="1:15" ht="15.6" x14ac:dyDescent="0.3">
      <c r="A64" s="4" t="s">
        <v>95</v>
      </c>
      <c r="B64">
        <v>25.37</v>
      </c>
      <c r="C64">
        <v>32.39</v>
      </c>
      <c r="D64">
        <f t="shared" si="14"/>
        <v>25.66</v>
      </c>
      <c r="E64">
        <f t="shared" si="15"/>
        <v>32.75</v>
      </c>
      <c r="F64">
        <v>25.66</v>
      </c>
      <c r="G64">
        <v>32.75</v>
      </c>
      <c r="H64">
        <f t="shared" si="16"/>
        <v>27.2</v>
      </c>
      <c r="I64">
        <f t="shared" si="17"/>
        <v>34.72</v>
      </c>
      <c r="J64">
        <v>27.2</v>
      </c>
      <c r="K64">
        <v>34.72</v>
      </c>
      <c r="L64" s="8">
        <f t="shared" si="18"/>
        <v>56576</v>
      </c>
      <c r="M64" s="8">
        <f t="shared" si="19"/>
        <v>72217.599999999991</v>
      </c>
    </row>
    <row r="65" spans="1:13" ht="15.6" x14ac:dyDescent="0.3">
      <c r="A65" s="4" t="s">
        <v>2</v>
      </c>
      <c r="B65">
        <v>14.9</v>
      </c>
      <c r="C65">
        <v>18.96</v>
      </c>
      <c r="D65">
        <f t="shared" si="14"/>
        <v>15.07</v>
      </c>
      <c r="E65">
        <f t="shared" si="15"/>
        <v>19.170000000000002</v>
      </c>
      <c r="F65">
        <v>15.07</v>
      </c>
      <c r="G65">
        <v>19.170000000000002</v>
      </c>
      <c r="H65">
        <f t="shared" si="16"/>
        <v>15.97</v>
      </c>
      <c r="I65">
        <f t="shared" si="17"/>
        <v>20.32</v>
      </c>
      <c r="J65">
        <v>15.97</v>
      </c>
      <c r="K65">
        <v>20.32</v>
      </c>
      <c r="L65" s="8">
        <f t="shared" si="18"/>
        <v>33217.599999999999</v>
      </c>
      <c r="M65" s="8">
        <f t="shared" si="19"/>
        <v>42265.599999999999</v>
      </c>
    </row>
    <row r="66" spans="1:13" ht="15.6" x14ac:dyDescent="0.3">
      <c r="A66" s="4" t="s">
        <v>4</v>
      </c>
      <c r="B66">
        <v>16.41</v>
      </c>
      <c r="C66">
        <v>20.89</v>
      </c>
      <c r="D66">
        <f t="shared" si="14"/>
        <v>16.59</v>
      </c>
      <c r="E66">
        <f t="shared" si="15"/>
        <v>21.13</v>
      </c>
      <c r="F66">
        <v>16.59</v>
      </c>
      <c r="G66">
        <v>21.13</v>
      </c>
      <c r="H66">
        <f t="shared" si="16"/>
        <v>17.59</v>
      </c>
      <c r="I66">
        <f t="shared" si="17"/>
        <v>22.4</v>
      </c>
      <c r="J66">
        <v>17.59</v>
      </c>
      <c r="K66">
        <v>22.4</v>
      </c>
      <c r="L66" s="8">
        <f t="shared" si="18"/>
        <v>36587.199999999997</v>
      </c>
      <c r="M66" s="8">
        <f t="shared" si="19"/>
        <v>46592</v>
      </c>
    </row>
    <row r="67" spans="1:13" ht="15.6" x14ac:dyDescent="0.3">
      <c r="A67" s="4" t="s">
        <v>97</v>
      </c>
      <c r="B67">
        <v>23.02</v>
      </c>
      <c r="C67">
        <v>29.37</v>
      </c>
      <c r="D67">
        <f t="shared" si="14"/>
        <v>23.28</v>
      </c>
      <c r="E67">
        <f t="shared" si="15"/>
        <v>29.7</v>
      </c>
      <c r="F67">
        <v>23.28</v>
      </c>
      <c r="G67">
        <v>29.7</v>
      </c>
      <c r="H67">
        <f t="shared" si="16"/>
        <v>24.68</v>
      </c>
      <c r="I67">
        <f t="shared" si="17"/>
        <v>31.48</v>
      </c>
      <c r="J67">
        <v>24.68</v>
      </c>
      <c r="K67">
        <v>31.48</v>
      </c>
      <c r="L67" s="8">
        <f t="shared" si="18"/>
        <v>51334.400000000001</v>
      </c>
      <c r="M67" s="8">
        <f t="shared" si="19"/>
        <v>65478.400000000001</v>
      </c>
    </row>
    <row r="68" spans="1:13" ht="15.6" x14ac:dyDescent="0.3">
      <c r="A68" s="4" t="s">
        <v>1</v>
      </c>
      <c r="B68">
        <v>14.41</v>
      </c>
      <c r="C68">
        <v>18.329999999999998</v>
      </c>
      <c r="D68">
        <f t="shared" si="14"/>
        <v>14.57</v>
      </c>
      <c r="E68">
        <f t="shared" si="15"/>
        <v>18.54</v>
      </c>
      <c r="F68">
        <v>14.57</v>
      </c>
      <c r="G68">
        <v>18.54</v>
      </c>
      <c r="H68">
        <f t="shared" si="16"/>
        <v>15.44</v>
      </c>
      <c r="I68">
        <f t="shared" si="17"/>
        <v>19.649999999999999</v>
      </c>
      <c r="J68">
        <v>15.44</v>
      </c>
      <c r="K68">
        <v>19.649999999999999</v>
      </c>
      <c r="L68" s="8">
        <f t="shared" si="18"/>
        <v>32115.200000000001</v>
      </c>
      <c r="M68" s="8">
        <f t="shared" si="19"/>
        <v>40872</v>
      </c>
    </row>
    <row r="69" spans="1:13" ht="15.6" x14ac:dyDescent="0.3">
      <c r="A69" s="4" t="s">
        <v>3</v>
      </c>
      <c r="B69">
        <v>15.86</v>
      </c>
      <c r="C69">
        <v>20.190000000000001</v>
      </c>
      <c r="D69">
        <f t="shared" si="14"/>
        <v>16.04</v>
      </c>
      <c r="E69">
        <f t="shared" si="15"/>
        <v>20.420000000000002</v>
      </c>
      <c r="F69">
        <v>16.04</v>
      </c>
      <c r="G69">
        <v>20.420000000000002</v>
      </c>
      <c r="H69">
        <f t="shared" si="16"/>
        <v>17</v>
      </c>
      <c r="I69">
        <f t="shared" si="17"/>
        <v>21.65</v>
      </c>
      <c r="J69">
        <v>17</v>
      </c>
      <c r="K69">
        <v>21.65</v>
      </c>
      <c r="L69" s="8">
        <f t="shared" si="18"/>
        <v>35360</v>
      </c>
      <c r="M69" s="8">
        <f t="shared" si="19"/>
        <v>45032</v>
      </c>
    </row>
    <row r="70" spans="1:13" ht="15.6" x14ac:dyDescent="0.3">
      <c r="A70" s="4" t="s">
        <v>11</v>
      </c>
      <c r="B70">
        <v>17.47</v>
      </c>
      <c r="C70">
        <v>22.25</v>
      </c>
      <c r="D70">
        <f t="shared" si="14"/>
        <v>17.670000000000002</v>
      </c>
      <c r="E70">
        <f t="shared" si="15"/>
        <v>22.5</v>
      </c>
      <c r="F70">
        <v>17.670000000000002</v>
      </c>
      <c r="G70">
        <v>22.5</v>
      </c>
      <c r="H70">
        <f t="shared" si="16"/>
        <v>18.73</v>
      </c>
      <c r="I70">
        <f t="shared" si="17"/>
        <v>23.85</v>
      </c>
      <c r="J70">
        <v>18.73</v>
      </c>
      <c r="K70">
        <v>23.85</v>
      </c>
      <c r="L70" s="8">
        <f t="shared" si="18"/>
        <v>38958.400000000001</v>
      </c>
      <c r="M70" s="8">
        <f t="shared" si="19"/>
        <v>49608</v>
      </c>
    </row>
    <row r="71" spans="1:13" ht="15.6" x14ac:dyDescent="0.3">
      <c r="A71" s="4" t="s">
        <v>12</v>
      </c>
      <c r="B71">
        <v>17.47</v>
      </c>
      <c r="C71">
        <v>22.25</v>
      </c>
      <c r="D71">
        <f t="shared" si="14"/>
        <v>17.670000000000002</v>
      </c>
      <c r="E71">
        <f t="shared" si="15"/>
        <v>22.5</v>
      </c>
      <c r="F71">
        <v>17.670000000000002</v>
      </c>
      <c r="G71">
        <v>22.5</v>
      </c>
      <c r="H71">
        <f t="shared" si="16"/>
        <v>18.73</v>
      </c>
      <c r="I71">
        <f t="shared" si="17"/>
        <v>23.85</v>
      </c>
      <c r="J71">
        <v>18.73</v>
      </c>
      <c r="K71">
        <v>23.85</v>
      </c>
      <c r="L71" s="8">
        <f t="shared" si="18"/>
        <v>38958.400000000001</v>
      </c>
      <c r="M71" s="8">
        <f t="shared" si="19"/>
        <v>49608</v>
      </c>
    </row>
    <row r="72" spans="1:13" s="16" customFormat="1" ht="15.6" x14ac:dyDescent="0.3">
      <c r="A72" s="5" t="s">
        <v>27</v>
      </c>
      <c r="B72" s="16">
        <v>19.239999999999998</v>
      </c>
      <c r="C72" s="16">
        <v>24.52</v>
      </c>
      <c r="D72" s="16">
        <f t="shared" si="14"/>
        <v>19.46</v>
      </c>
      <c r="E72" s="16">
        <f t="shared" si="15"/>
        <v>24.8</v>
      </c>
      <c r="F72" s="16">
        <v>19.46</v>
      </c>
      <c r="G72" s="16">
        <v>24.8</v>
      </c>
      <c r="H72" s="16">
        <f t="shared" si="16"/>
        <v>20.63</v>
      </c>
      <c r="I72" s="16">
        <f t="shared" si="17"/>
        <v>26.29</v>
      </c>
      <c r="J72" s="16">
        <v>20.63</v>
      </c>
      <c r="K72" s="16">
        <v>26.29</v>
      </c>
      <c r="L72" s="17">
        <f t="shared" si="18"/>
        <v>42910.400000000001</v>
      </c>
      <c r="M72" s="17">
        <f t="shared" si="19"/>
        <v>54683.199999999997</v>
      </c>
    </row>
    <row r="73" spans="1:13" ht="15.6" x14ac:dyDescent="0.3">
      <c r="A73" s="4" t="s">
        <v>23</v>
      </c>
      <c r="B73">
        <v>18.96</v>
      </c>
      <c r="C73">
        <v>24.17</v>
      </c>
      <c r="D73">
        <f t="shared" si="14"/>
        <v>19.170000000000002</v>
      </c>
      <c r="E73">
        <f t="shared" si="15"/>
        <v>24.44</v>
      </c>
      <c r="F73">
        <v>19.170000000000002</v>
      </c>
      <c r="G73">
        <v>24.44</v>
      </c>
      <c r="H73">
        <f t="shared" si="16"/>
        <v>20.32</v>
      </c>
      <c r="I73">
        <f t="shared" si="17"/>
        <v>25.91</v>
      </c>
      <c r="J73">
        <v>20.32</v>
      </c>
      <c r="K73">
        <v>25.91</v>
      </c>
      <c r="L73" s="8">
        <f t="shared" si="18"/>
        <v>42265.599999999999</v>
      </c>
      <c r="M73" s="8">
        <f t="shared" si="19"/>
        <v>53892.800000000003</v>
      </c>
    </row>
    <row r="74" spans="1:13" ht="15.6" x14ac:dyDescent="0.3">
      <c r="A74" s="4" t="s">
        <v>36</v>
      </c>
      <c r="B74">
        <v>20.89</v>
      </c>
      <c r="C74">
        <v>26.64</v>
      </c>
      <c r="D74">
        <f t="shared" si="14"/>
        <v>21.13</v>
      </c>
      <c r="E74">
        <f t="shared" si="15"/>
        <v>26.94</v>
      </c>
      <c r="F74">
        <v>21.13</v>
      </c>
      <c r="G74">
        <v>26.94</v>
      </c>
      <c r="H74">
        <f t="shared" si="16"/>
        <v>22.4</v>
      </c>
      <c r="I74">
        <f t="shared" si="17"/>
        <v>28.56</v>
      </c>
      <c r="J74">
        <v>22.4</v>
      </c>
      <c r="K74">
        <v>28.56</v>
      </c>
      <c r="L74" s="8">
        <f t="shared" si="18"/>
        <v>46592</v>
      </c>
      <c r="M74" s="8">
        <f t="shared" si="19"/>
        <v>59404.799999999996</v>
      </c>
    </row>
    <row r="75" spans="1:13" ht="15.6" x14ac:dyDescent="0.3">
      <c r="A75" s="4" t="s">
        <v>96</v>
      </c>
      <c r="B75">
        <v>23.02</v>
      </c>
      <c r="C75">
        <v>29.37</v>
      </c>
      <c r="D75">
        <f t="shared" si="14"/>
        <v>23.28</v>
      </c>
      <c r="E75">
        <f t="shared" si="15"/>
        <v>29.7</v>
      </c>
      <c r="F75">
        <v>23.28</v>
      </c>
      <c r="G75">
        <v>29.7</v>
      </c>
      <c r="H75">
        <f t="shared" si="16"/>
        <v>24.68</v>
      </c>
      <c r="I75">
        <f t="shared" si="17"/>
        <v>31.48</v>
      </c>
      <c r="J75">
        <v>24.68</v>
      </c>
      <c r="K75">
        <v>31.48</v>
      </c>
      <c r="L75" s="8">
        <f t="shared" si="18"/>
        <v>51334.400000000001</v>
      </c>
      <c r="M75" s="8">
        <f t="shared" si="19"/>
        <v>65478.400000000001</v>
      </c>
    </row>
    <row r="76" spans="1:13" s="16" customFormat="1" ht="15.6" x14ac:dyDescent="0.3">
      <c r="A76" s="5" t="s">
        <v>74</v>
      </c>
      <c r="B76" s="16">
        <v>19.239999999999998</v>
      </c>
      <c r="C76" s="16">
        <v>24.52</v>
      </c>
      <c r="D76" s="16">
        <f t="shared" si="14"/>
        <v>19.46</v>
      </c>
      <c r="E76" s="16">
        <f t="shared" si="15"/>
        <v>24.8</v>
      </c>
      <c r="F76" s="16">
        <v>19.46</v>
      </c>
      <c r="G76" s="16">
        <v>24.8</v>
      </c>
      <c r="H76" s="16">
        <f t="shared" si="16"/>
        <v>20.63</v>
      </c>
      <c r="I76" s="16">
        <f t="shared" si="17"/>
        <v>26.29</v>
      </c>
      <c r="J76" s="16">
        <v>20.63</v>
      </c>
      <c r="K76" s="16">
        <v>26.29</v>
      </c>
      <c r="L76" s="17">
        <f t="shared" si="18"/>
        <v>42910.400000000001</v>
      </c>
      <c r="M76" s="17">
        <f t="shared" si="19"/>
        <v>54683.199999999997</v>
      </c>
    </row>
    <row r="77" spans="1:13" ht="15.6" x14ac:dyDescent="0.3">
      <c r="A77" s="4" t="s">
        <v>7</v>
      </c>
      <c r="B77">
        <v>16.649999999999999</v>
      </c>
      <c r="C77">
        <v>21.4</v>
      </c>
      <c r="D77">
        <f t="shared" si="14"/>
        <v>16.84</v>
      </c>
      <c r="E77">
        <f t="shared" si="15"/>
        <v>21.64</v>
      </c>
      <c r="F77">
        <v>16.84</v>
      </c>
      <c r="G77">
        <v>21.64</v>
      </c>
      <c r="H77">
        <f t="shared" si="16"/>
        <v>17.850000000000001</v>
      </c>
      <c r="I77">
        <f t="shared" si="17"/>
        <v>22.94</v>
      </c>
      <c r="J77">
        <v>17.850000000000001</v>
      </c>
      <c r="K77">
        <v>22.94</v>
      </c>
      <c r="L77" s="8">
        <f t="shared" si="18"/>
        <v>37128</v>
      </c>
      <c r="M77" s="8">
        <f t="shared" si="19"/>
        <v>47715.200000000004</v>
      </c>
    </row>
    <row r="78" spans="1:13" ht="15.6" x14ac:dyDescent="0.3">
      <c r="A78" s="4" t="s">
        <v>113</v>
      </c>
      <c r="B78">
        <v>14.9</v>
      </c>
      <c r="C78">
        <v>18.96</v>
      </c>
      <c r="D78">
        <f t="shared" ref="D78:D99" si="20">ROUND(B78*1.01125,2)</f>
        <v>15.07</v>
      </c>
      <c r="E78">
        <f t="shared" ref="E78:E99" si="21">ROUND(C78*1.01125,2)</f>
        <v>19.170000000000002</v>
      </c>
      <c r="F78">
        <v>15.07</v>
      </c>
      <c r="G78">
        <v>19.170000000000002</v>
      </c>
      <c r="H78">
        <f t="shared" ref="H78:H99" si="22">ROUND(F78*1.06,2)</f>
        <v>15.97</v>
      </c>
      <c r="I78">
        <f t="shared" ref="I78:I99" si="23">ROUND(G78*1.06,2)</f>
        <v>20.32</v>
      </c>
      <c r="J78">
        <v>15.97</v>
      </c>
      <c r="K78">
        <v>20.32</v>
      </c>
      <c r="L78" s="8">
        <f t="shared" ref="L78:L99" si="24">J78*2080</f>
        <v>33217.599999999999</v>
      </c>
      <c r="M78" s="8">
        <f t="shared" ref="M78:M99" si="25">K78*2080</f>
        <v>42265.599999999999</v>
      </c>
    </row>
    <row r="79" spans="1:13" ht="15.6" x14ac:dyDescent="0.3">
      <c r="A79" s="4" t="s">
        <v>114</v>
      </c>
      <c r="B79">
        <v>16.41</v>
      </c>
      <c r="C79">
        <v>20.89</v>
      </c>
      <c r="D79">
        <f t="shared" si="20"/>
        <v>16.59</v>
      </c>
      <c r="E79">
        <f t="shared" si="21"/>
        <v>21.13</v>
      </c>
      <c r="F79">
        <v>16.59</v>
      </c>
      <c r="G79">
        <v>21.13</v>
      </c>
      <c r="H79">
        <f t="shared" si="22"/>
        <v>17.59</v>
      </c>
      <c r="I79">
        <f t="shared" si="23"/>
        <v>22.4</v>
      </c>
      <c r="J79">
        <v>17.59</v>
      </c>
      <c r="K79">
        <v>22.4</v>
      </c>
      <c r="L79" s="8">
        <f t="shared" si="24"/>
        <v>36587.199999999997</v>
      </c>
      <c r="M79" s="8">
        <f t="shared" si="25"/>
        <v>46592</v>
      </c>
    </row>
    <row r="80" spans="1:13" ht="15.6" x14ac:dyDescent="0.3">
      <c r="A80" s="4" t="s">
        <v>115</v>
      </c>
      <c r="B80">
        <v>18.07</v>
      </c>
      <c r="C80">
        <v>23.02</v>
      </c>
      <c r="D80">
        <f t="shared" si="20"/>
        <v>18.27</v>
      </c>
      <c r="E80">
        <f t="shared" si="21"/>
        <v>23.28</v>
      </c>
      <c r="F80">
        <v>18.27</v>
      </c>
      <c r="G80">
        <v>23.28</v>
      </c>
      <c r="H80">
        <f t="shared" si="22"/>
        <v>19.37</v>
      </c>
      <c r="I80">
        <f t="shared" si="23"/>
        <v>24.68</v>
      </c>
      <c r="J80">
        <v>19.37</v>
      </c>
      <c r="K80">
        <v>24.68</v>
      </c>
      <c r="L80" s="8">
        <f t="shared" si="24"/>
        <v>40289.599999999999</v>
      </c>
      <c r="M80" s="8">
        <f t="shared" si="25"/>
        <v>51334.400000000001</v>
      </c>
    </row>
    <row r="81" spans="1:13" ht="15.6" x14ac:dyDescent="0.3">
      <c r="A81" s="4" t="s">
        <v>116</v>
      </c>
      <c r="B81">
        <v>19.899999999999999</v>
      </c>
      <c r="C81">
        <v>25.37</v>
      </c>
      <c r="D81">
        <f t="shared" si="20"/>
        <v>20.12</v>
      </c>
      <c r="E81">
        <f t="shared" si="21"/>
        <v>25.66</v>
      </c>
      <c r="F81">
        <v>20.12</v>
      </c>
      <c r="G81">
        <v>25.66</v>
      </c>
      <c r="H81">
        <f t="shared" si="22"/>
        <v>21.33</v>
      </c>
      <c r="I81">
        <f t="shared" si="23"/>
        <v>27.2</v>
      </c>
      <c r="J81">
        <v>21.33</v>
      </c>
      <c r="K81">
        <v>27.2</v>
      </c>
      <c r="L81" s="8">
        <f t="shared" si="24"/>
        <v>44366.399999999994</v>
      </c>
      <c r="M81" s="8">
        <f t="shared" si="25"/>
        <v>56576</v>
      </c>
    </row>
    <row r="82" spans="1:13" ht="15.6" x14ac:dyDescent="0.3">
      <c r="A82" s="4" t="s">
        <v>30</v>
      </c>
      <c r="B82">
        <v>20.190000000000001</v>
      </c>
      <c r="C82">
        <v>25.75</v>
      </c>
      <c r="D82">
        <f t="shared" si="20"/>
        <v>20.420000000000002</v>
      </c>
      <c r="E82">
        <f t="shared" si="21"/>
        <v>26.04</v>
      </c>
      <c r="F82">
        <v>20.420000000000002</v>
      </c>
      <c r="G82">
        <v>26.04</v>
      </c>
      <c r="H82">
        <f t="shared" si="22"/>
        <v>21.65</v>
      </c>
      <c r="I82">
        <f t="shared" si="23"/>
        <v>27.6</v>
      </c>
      <c r="J82">
        <v>21.65</v>
      </c>
      <c r="K82">
        <v>27.6</v>
      </c>
      <c r="L82" s="8">
        <f t="shared" si="24"/>
        <v>45032</v>
      </c>
      <c r="M82" s="8">
        <f t="shared" si="25"/>
        <v>57408</v>
      </c>
    </row>
    <row r="83" spans="1:13" ht="15.6" x14ac:dyDescent="0.3">
      <c r="A83" s="4" t="s">
        <v>117</v>
      </c>
      <c r="B83">
        <v>14.9</v>
      </c>
      <c r="C83">
        <v>18.96</v>
      </c>
      <c r="D83">
        <f t="shared" si="20"/>
        <v>15.07</v>
      </c>
      <c r="E83">
        <f t="shared" si="21"/>
        <v>19.170000000000002</v>
      </c>
      <c r="F83">
        <v>15.07</v>
      </c>
      <c r="G83">
        <v>19.170000000000002</v>
      </c>
      <c r="H83">
        <f t="shared" si="22"/>
        <v>15.97</v>
      </c>
      <c r="I83">
        <f t="shared" si="23"/>
        <v>20.32</v>
      </c>
      <c r="J83">
        <v>15.97</v>
      </c>
      <c r="K83">
        <v>20.32</v>
      </c>
      <c r="L83" s="8">
        <f t="shared" si="24"/>
        <v>33217.599999999999</v>
      </c>
      <c r="M83" s="8">
        <f t="shared" si="25"/>
        <v>42265.599999999999</v>
      </c>
    </row>
    <row r="84" spans="1:13" ht="15.6" x14ac:dyDescent="0.3">
      <c r="A84" s="4" t="s">
        <v>118</v>
      </c>
      <c r="B84">
        <v>16.41</v>
      </c>
      <c r="C84">
        <v>20.89</v>
      </c>
      <c r="D84">
        <f t="shared" si="20"/>
        <v>16.59</v>
      </c>
      <c r="E84">
        <f t="shared" si="21"/>
        <v>21.13</v>
      </c>
      <c r="F84">
        <v>16.59</v>
      </c>
      <c r="G84">
        <v>21.13</v>
      </c>
      <c r="H84">
        <f t="shared" si="22"/>
        <v>17.59</v>
      </c>
      <c r="I84">
        <f t="shared" si="23"/>
        <v>22.4</v>
      </c>
      <c r="J84">
        <v>17.59</v>
      </c>
      <c r="K84">
        <v>22.4</v>
      </c>
      <c r="L84" s="8">
        <f t="shared" si="24"/>
        <v>36587.199999999997</v>
      </c>
      <c r="M84" s="8">
        <f t="shared" si="25"/>
        <v>46592</v>
      </c>
    </row>
    <row r="85" spans="1:13" ht="15.6" x14ac:dyDescent="0.3">
      <c r="A85" s="4" t="s">
        <v>119</v>
      </c>
      <c r="B85">
        <v>18.07</v>
      </c>
      <c r="C85">
        <v>23.02</v>
      </c>
      <c r="D85">
        <f t="shared" si="20"/>
        <v>18.27</v>
      </c>
      <c r="E85">
        <f t="shared" si="21"/>
        <v>23.28</v>
      </c>
      <c r="F85">
        <v>18.27</v>
      </c>
      <c r="G85">
        <v>23.28</v>
      </c>
      <c r="H85">
        <f t="shared" si="22"/>
        <v>19.37</v>
      </c>
      <c r="I85">
        <f t="shared" si="23"/>
        <v>24.68</v>
      </c>
      <c r="J85">
        <v>19.37</v>
      </c>
      <c r="K85">
        <v>24.68</v>
      </c>
      <c r="L85" s="8">
        <f t="shared" si="24"/>
        <v>40289.599999999999</v>
      </c>
      <c r="M85" s="8">
        <f t="shared" si="25"/>
        <v>51334.400000000001</v>
      </c>
    </row>
    <row r="86" spans="1:13" ht="15.6" x14ac:dyDescent="0.3">
      <c r="A86" s="4" t="s">
        <v>120</v>
      </c>
      <c r="B86">
        <v>19.899999999999999</v>
      </c>
      <c r="C86">
        <v>25.37</v>
      </c>
      <c r="D86">
        <f t="shared" si="20"/>
        <v>20.12</v>
      </c>
      <c r="E86">
        <f t="shared" si="21"/>
        <v>25.66</v>
      </c>
      <c r="F86">
        <v>20.12</v>
      </c>
      <c r="G86">
        <v>25.66</v>
      </c>
      <c r="H86">
        <f t="shared" si="22"/>
        <v>21.33</v>
      </c>
      <c r="I86">
        <f t="shared" si="23"/>
        <v>27.2</v>
      </c>
      <c r="J86">
        <v>21.33</v>
      </c>
      <c r="K86">
        <v>27.2</v>
      </c>
      <c r="L86" s="8">
        <f t="shared" si="24"/>
        <v>44366.399999999994</v>
      </c>
      <c r="M86" s="8">
        <f t="shared" si="25"/>
        <v>56576</v>
      </c>
    </row>
    <row r="87" spans="1:13" ht="15.6" x14ac:dyDescent="0.3">
      <c r="A87" s="4" t="s">
        <v>60</v>
      </c>
      <c r="B87">
        <v>18.96</v>
      </c>
      <c r="C87">
        <v>24.17</v>
      </c>
      <c r="D87">
        <f t="shared" si="20"/>
        <v>19.170000000000002</v>
      </c>
      <c r="E87">
        <f t="shared" si="21"/>
        <v>24.44</v>
      </c>
      <c r="F87">
        <v>19.170000000000002</v>
      </c>
      <c r="G87">
        <v>24.44</v>
      </c>
      <c r="H87">
        <f t="shared" si="22"/>
        <v>20.32</v>
      </c>
      <c r="I87">
        <f t="shared" si="23"/>
        <v>25.91</v>
      </c>
      <c r="J87">
        <v>20.32</v>
      </c>
      <c r="K87">
        <v>25.91</v>
      </c>
      <c r="L87" s="8">
        <f t="shared" si="24"/>
        <v>42265.599999999999</v>
      </c>
      <c r="M87" s="8">
        <f t="shared" si="25"/>
        <v>53892.800000000003</v>
      </c>
    </row>
    <row r="88" spans="1:13" ht="15.6" x14ac:dyDescent="0.3">
      <c r="A88" s="4" t="s">
        <v>61</v>
      </c>
      <c r="B88">
        <v>20.89</v>
      </c>
      <c r="C88">
        <v>26.64</v>
      </c>
      <c r="D88">
        <f t="shared" si="20"/>
        <v>21.13</v>
      </c>
      <c r="E88">
        <f t="shared" si="21"/>
        <v>26.94</v>
      </c>
      <c r="F88">
        <v>21.13</v>
      </c>
      <c r="G88">
        <v>26.94</v>
      </c>
      <c r="H88">
        <f t="shared" si="22"/>
        <v>22.4</v>
      </c>
      <c r="I88">
        <f t="shared" si="23"/>
        <v>28.56</v>
      </c>
      <c r="J88">
        <v>22.4</v>
      </c>
      <c r="K88">
        <v>28.56</v>
      </c>
      <c r="L88" s="8">
        <f t="shared" si="24"/>
        <v>46592</v>
      </c>
      <c r="M88" s="8">
        <f t="shared" si="25"/>
        <v>59404.799999999996</v>
      </c>
    </row>
    <row r="89" spans="1:13" ht="15.6" x14ac:dyDescent="0.3">
      <c r="A89" s="4" t="s">
        <v>24</v>
      </c>
      <c r="B89">
        <v>18.96</v>
      </c>
      <c r="C89">
        <v>24.17</v>
      </c>
      <c r="D89">
        <f t="shared" si="20"/>
        <v>19.170000000000002</v>
      </c>
      <c r="E89">
        <f t="shared" si="21"/>
        <v>24.44</v>
      </c>
      <c r="F89">
        <v>19.170000000000002</v>
      </c>
      <c r="G89">
        <v>24.44</v>
      </c>
      <c r="H89">
        <f t="shared" si="22"/>
        <v>20.32</v>
      </c>
      <c r="I89">
        <f t="shared" si="23"/>
        <v>25.91</v>
      </c>
      <c r="J89">
        <v>20.32</v>
      </c>
      <c r="K89">
        <v>25.91</v>
      </c>
      <c r="L89" s="8">
        <f t="shared" si="24"/>
        <v>42265.599999999999</v>
      </c>
      <c r="M89" s="8">
        <f t="shared" si="25"/>
        <v>53892.800000000003</v>
      </c>
    </row>
    <row r="90" spans="1:13" ht="15.6" x14ac:dyDescent="0.3">
      <c r="A90" s="4" t="s">
        <v>37</v>
      </c>
      <c r="B90">
        <v>20.89</v>
      </c>
      <c r="C90">
        <v>26.64</v>
      </c>
      <c r="D90">
        <f t="shared" si="20"/>
        <v>21.13</v>
      </c>
      <c r="E90">
        <f t="shared" si="21"/>
        <v>26.94</v>
      </c>
      <c r="F90">
        <v>21.13</v>
      </c>
      <c r="G90">
        <v>26.94</v>
      </c>
      <c r="H90">
        <f t="shared" si="22"/>
        <v>22.4</v>
      </c>
      <c r="I90">
        <f t="shared" si="23"/>
        <v>28.56</v>
      </c>
      <c r="J90">
        <v>22.4</v>
      </c>
      <c r="K90">
        <v>28.56</v>
      </c>
      <c r="L90" s="8">
        <f t="shared" si="24"/>
        <v>46592</v>
      </c>
      <c r="M90" s="8">
        <f t="shared" si="25"/>
        <v>59404.799999999996</v>
      </c>
    </row>
    <row r="91" spans="1:13" ht="15.6" x14ac:dyDescent="0.3">
      <c r="A91" s="4" t="s">
        <v>5</v>
      </c>
      <c r="B91">
        <v>16.41</v>
      </c>
      <c r="C91">
        <v>20.89</v>
      </c>
      <c r="D91">
        <f t="shared" si="20"/>
        <v>16.59</v>
      </c>
      <c r="E91">
        <f t="shared" si="21"/>
        <v>21.13</v>
      </c>
      <c r="F91">
        <v>16.59</v>
      </c>
      <c r="G91">
        <v>21.13</v>
      </c>
      <c r="H91">
        <f t="shared" si="22"/>
        <v>17.59</v>
      </c>
      <c r="I91">
        <f t="shared" si="23"/>
        <v>22.4</v>
      </c>
      <c r="J91">
        <v>17.59</v>
      </c>
      <c r="K91">
        <v>22.4</v>
      </c>
      <c r="L91" s="8">
        <f t="shared" si="24"/>
        <v>36587.199999999997</v>
      </c>
      <c r="M91" s="8">
        <f t="shared" si="25"/>
        <v>46592</v>
      </c>
    </row>
    <row r="92" spans="1:13" ht="15.6" x14ac:dyDescent="0.3">
      <c r="A92" s="4" t="s">
        <v>121</v>
      </c>
      <c r="B92">
        <v>14.9</v>
      </c>
      <c r="C92">
        <v>18.96</v>
      </c>
      <c r="D92">
        <f t="shared" si="20"/>
        <v>15.07</v>
      </c>
      <c r="E92">
        <f t="shared" si="21"/>
        <v>19.170000000000002</v>
      </c>
      <c r="F92">
        <v>15.07</v>
      </c>
      <c r="G92">
        <v>19.170000000000002</v>
      </c>
      <c r="H92">
        <f t="shared" si="22"/>
        <v>15.97</v>
      </c>
      <c r="I92">
        <f t="shared" si="23"/>
        <v>20.32</v>
      </c>
      <c r="J92">
        <v>15.97</v>
      </c>
      <c r="K92">
        <v>20.32</v>
      </c>
      <c r="L92" s="8">
        <f t="shared" si="24"/>
        <v>33217.599999999999</v>
      </c>
      <c r="M92" s="8">
        <f t="shared" si="25"/>
        <v>42265.599999999999</v>
      </c>
    </row>
    <row r="93" spans="1:13" ht="15.6" x14ac:dyDescent="0.3">
      <c r="A93" s="4" t="s">
        <v>122</v>
      </c>
      <c r="B93">
        <v>16.41</v>
      </c>
      <c r="C93">
        <v>20.89</v>
      </c>
      <c r="D93">
        <f t="shared" si="20"/>
        <v>16.59</v>
      </c>
      <c r="E93">
        <f t="shared" si="21"/>
        <v>21.13</v>
      </c>
      <c r="F93">
        <v>16.59</v>
      </c>
      <c r="G93">
        <v>21.13</v>
      </c>
      <c r="H93">
        <f t="shared" si="22"/>
        <v>17.59</v>
      </c>
      <c r="I93">
        <f t="shared" si="23"/>
        <v>22.4</v>
      </c>
      <c r="J93">
        <v>17.59</v>
      </c>
      <c r="K93">
        <v>22.4</v>
      </c>
      <c r="L93" s="8">
        <f t="shared" si="24"/>
        <v>36587.199999999997</v>
      </c>
      <c r="M93" s="8">
        <f t="shared" si="25"/>
        <v>46592</v>
      </c>
    </row>
    <row r="94" spans="1:13" ht="15.6" x14ac:dyDescent="0.3">
      <c r="A94" s="4" t="s">
        <v>123</v>
      </c>
      <c r="B94">
        <v>18.07</v>
      </c>
      <c r="C94">
        <v>23.02</v>
      </c>
      <c r="D94">
        <f t="shared" si="20"/>
        <v>18.27</v>
      </c>
      <c r="E94">
        <f t="shared" si="21"/>
        <v>23.28</v>
      </c>
      <c r="F94">
        <v>18.27</v>
      </c>
      <c r="G94">
        <v>23.28</v>
      </c>
      <c r="H94">
        <f t="shared" si="22"/>
        <v>19.37</v>
      </c>
      <c r="I94">
        <f t="shared" si="23"/>
        <v>24.68</v>
      </c>
      <c r="J94">
        <v>19.37</v>
      </c>
      <c r="K94">
        <v>24.68</v>
      </c>
      <c r="L94" s="8">
        <f t="shared" si="24"/>
        <v>40289.599999999999</v>
      </c>
      <c r="M94" s="8">
        <f t="shared" si="25"/>
        <v>51334.400000000001</v>
      </c>
    </row>
    <row r="95" spans="1:13" ht="15.6" x14ac:dyDescent="0.3">
      <c r="A95" s="4" t="s">
        <v>124</v>
      </c>
      <c r="B95">
        <v>19.899999999999999</v>
      </c>
      <c r="C95">
        <v>25.37</v>
      </c>
      <c r="D95">
        <f t="shared" si="20"/>
        <v>20.12</v>
      </c>
      <c r="E95">
        <f t="shared" si="21"/>
        <v>25.66</v>
      </c>
      <c r="F95">
        <v>20.12</v>
      </c>
      <c r="G95">
        <v>25.66</v>
      </c>
      <c r="H95">
        <f t="shared" si="22"/>
        <v>21.33</v>
      </c>
      <c r="I95">
        <f t="shared" si="23"/>
        <v>27.2</v>
      </c>
      <c r="J95">
        <v>21.33</v>
      </c>
      <c r="K95">
        <v>27.2</v>
      </c>
      <c r="L95" s="8">
        <f t="shared" si="24"/>
        <v>44366.399999999994</v>
      </c>
      <c r="M95" s="8">
        <f t="shared" si="25"/>
        <v>56576</v>
      </c>
    </row>
    <row r="96" spans="1:13" ht="15.6" x14ac:dyDescent="0.3">
      <c r="A96" s="4" t="s">
        <v>25</v>
      </c>
      <c r="B96">
        <v>18.96</v>
      </c>
      <c r="C96">
        <v>24.17</v>
      </c>
      <c r="D96">
        <f t="shared" si="20"/>
        <v>19.170000000000002</v>
      </c>
      <c r="E96">
        <f t="shared" si="21"/>
        <v>24.44</v>
      </c>
      <c r="F96">
        <v>19.170000000000002</v>
      </c>
      <c r="G96">
        <v>24.44</v>
      </c>
      <c r="H96">
        <f t="shared" si="22"/>
        <v>20.32</v>
      </c>
      <c r="I96">
        <f t="shared" si="23"/>
        <v>25.91</v>
      </c>
      <c r="J96">
        <v>20.32</v>
      </c>
      <c r="K96">
        <v>25.91</v>
      </c>
      <c r="L96" s="8">
        <f t="shared" si="24"/>
        <v>42265.599999999999</v>
      </c>
      <c r="M96" s="8">
        <f t="shared" si="25"/>
        <v>53892.800000000003</v>
      </c>
    </row>
    <row r="97" spans="1:13" ht="15.6" x14ac:dyDescent="0.3">
      <c r="A97" s="4" t="s">
        <v>38</v>
      </c>
      <c r="B97">
        <v>20.89</v>
      </c>
      <c r="C97">
        <v>26.64</v>
      </c>
      <c r="D97">
        <f t="shared" si="20"/>
        <v>21.13</v>
      </c>
      <c r="E97">
        <f t="shared" si="21"/>
        <v>26.94</v>
      </c>
      <c r="F97">
        <v>21.13</v>
      </c>
      <c r="G97">
        <v>26.94</v>
      </c>
      <c r="H97">
        <f t="shared" si="22"/>
        <v>22.4</v>
      </c>
      <c r="I97">
        <f t="shared" si="23"/>
        <v>28.56</v>
      </c>
      <c r="J97">
        <v>22.4</v>
      </c>
      <c r="K97">
        <v>28.56</v>
      </c>
      <c r="L97" s="8">
        <f t="shared" si="24"/>
        <v>46592</v>
      </c>
      <c r="M97" s="8">
        <f t="shared" si="25"/>
        <v>59404.799999999996</v>
      </c>
    </row>
    <row r="98" spans="1:13" ht="15.6" x14ac:dyDescent="0.3">
      <c r="A98" s="14" t="s">
        <v>42</v>
      </c>
      <c r="B98">
        <v>21.93</v>
      </c>
      <c r="C98">
        <v>27.97</v>
      </c>
      <c r="D98">
        <f t="shared" si="20"/>
        <v>22.18</v>
      </c>
      <c r="E98">
        <f t="shared" si="21"/>
        <v>28.28</v>
      </c>
      <c r="F98">
        <v>22.18</v>
      </c>
      <c r="G98">
        <v>28.28</v>
      </c>
      <c r="H98">
        <f t="shared" si="22"/>
        <v>23.51</v>
      </c>
      <c r="I98">
        <f t="shared" si="23"/>
        <v>29.98</v>
      </c>
      <c r="J98">
        <v>23.51</v>
      </c>
      <c r="K98">
        <v>29.98</v>
      </c>
      <c r="L98" s="8">
        <f t="shared" si="24"/>
        <v>48900.800000000003</v>
      </c>
      <c r="M98" s="8">
        <f t="shared" si="25"/>
        <v>62358.400000000001</v>
      </c>
    </row>
    <row r="99" spans="1:13" ht="15.6" x14ac:dyDescent="0.3">
      <c r="A99" s="15" t="s">
        <v>50</v>
      </c>
      <c r="B99">
        <v>26.12</v>
      </c>
      <c r="C99">
        <v>33.35</v>
      </c>
      <c r="D99">
        <f t="shared" si="20"/>
        <v>26.41</v>
      </c>
      <c r="E99">
        <f t="shared" si="21"/>
        <v>33.729999999999997</v>
      </c>
      <c r="F99">
        <v>26.41</v>
      </c>
      <c r="G99">
        <v>33.729999999999997</v>
      </c>
      <c r="H99">
        <f t="shared" si="22"/>
        <v>27.99</v>
      </c>
      <c r="I99">
        <f t="shared" si="23"/>
        <v>35.75</v>
      </c>
      <c r="J99">
        <v>27.99</v>
      </c>
      <c r="K99">
        <v>35.75</v>
      </c>
      <c r="L99" s="9">
        <f t="shared" si="24"/>
        <v>58219.199999999997</v>
      </c>
      <c r="M99" s="9">
        <f t="shared" si="25"/>
        <v>74360</v>
      </c>
    </row>
    <row r="100" spans="1:13" ht="15.6" x14ac:dyDescent="0.3">
      <c r="A100" s="2"/>
    </row>
    <row r="101" spans="1:13" x14ac:dyDescent="0.3">
      <c r="A101" s="1" t="s">
        <v>59</v>
      </c>
    </row>
  </sheetData>
  <sortState ref="A6:M90">
    <sortCondition ref="A6:A78"/>
  </sortState>
  <mergeCells count="7">
    <mergeCell ref="L3:M3"/>
    <mergeCell ref="L2:M2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"/>
  <sheetViews>
    <sheetView topLeftCell="A52" workbookViewId="0">
      <selection activeCell="A3" sqref="A3:C75"/>
    </sheetView>
  </sheetViews>
  <sheetFormatPr defaultRowHeight="14.4" x14ac:dyDescent="0.3"/>
  <cols>
    <col min="1" max="1" width="36.109375" customWidth="1"/>
  </cols>
  <sheetData>
    <row r="2" spans="1:3" x14ac:dyDescent="0.25">
      <c r="A2" t="s">
        <v>64</v>
      </c>
      <c r="B2" t="s">
        <v>65</v>
      </c>
      <c r="C2" t="s">
        <v>66</v>
      </c>
    </row>
    <row r="3" spans="1:3" x14ac:dyDescent="0.25">
      <c r="A3" t="s">
        <v>6</v>
      </c>
      <c r="B3">
        <v>16.649999999999999</v>
      </c>
      <c r="C3">
        <v>21.2</v>
      </c>
    </row>
    <row r="4" spans="1:3" x14ac:dyDescent="0.25">
      <c r="A4" t="s">
        <v>15</v>
      </c>
      <c r="B4">
        <v>18.329999999999998</v>
      </c>
      <c r="C4">
        <v>23.36</v>
      </c>
    </row>
    <row r="5" spans="1:3" x14ac:dyDescent="0.25">
      <c r="A5" t="s">
        <v>46</v>
      </c>
      <c r="B5">
        <v>23.36</v>
      </c>
      <c r="C5">
        <v>29.8</v>
      </c>
    </row>
    <row r="6" spans="1:3" x14ac:dyDescent="0.25">
      <c r="A6" t="s">
        <v>48</v>
      </c>
      <c r="B6">
        <v>25.75</v>
      </c>
      <c r="C6">
        <v>32.869999999999997</v>
      </c>
    </row>
    <row r="7" spans="1:3" x14ac:dyDescent="0.25">
      <c r="A7" t="s">
        <v>51</v>
      </c>
      <c r="B7">
        <v>22.58</v>
      </c>
      <c r="C7">
        <v>28.8</v>
      </c>
    </row>
    <row r="8" spans="1:3" x14ac:dyDescent="0.25">
      <c r="A8" t="s">
        <v>26</v>
      </c>
      <c r="B8">
        <v>19.239999999999998</v>
      </c>
      <c r="C8">
        <v>24.52</v>
      </c>
    </row>
    <row r="9" spans="1:3" x14ac:dyDescent="0.25">
      <c r="A9" t="s">
        <v>31</v>
      </c>
      <c r="B9">
        <v>20.89</v>
      </c>
      <c r="C9">
        <v>26.64</v>
      </c>
    </row>
    <row r="10" spans="1:3" x14ac:dyDescent="0.25">
      <c r="A10" t="s">
        <v>43</v>
      </c>
      <c r="B10">
        <v>23.02</v>
      </c>
      <c r="C10">
        <v>29.37</v>
      </c>
    </row>
    <row r="11" spans="1:3" x14ac:dyDescent="0.25">
      <c r="A11" t="s">
        <v>79</v>
      </c>
      <c r="B11">
        <v>25.37</v>
      </c>
      <c r="C11">
        <v>32.39</v>
      </c>
    </row>
    <row r="12" spans="1:3" x14ac:dyDescent="0.25">
      <c r="A12" t="s">
        <v>28</v>
      </c>
      <c r="B12">
        <v>19.899999999999999</v>
      </c>
      <c r="C12">
        <v>25.37</v>
      </c>
    </row>
    <row r="13" spans="1:3" x14ac:dyDescent="0.25">
      <c r="A13" t="s">
        <v>40</v>
      </c>
      <c r="B13">
        <v>21.93</v>
      </c>
      <c r="C13">
        <v>27.97</v>
      </c>
    </row>
    <row r="14" spans="1:3" x14ac:dyDescent="0.25">
      <c r="A14" t="s">
        <v>80</v>
      </c>
      <c r="B14">
        <v>24.17</v>
      </c>
      <c r="C14">
        <v>30.84</v>
      </c>
    </row>
    <row r="15" spans="1:3" x14ac:dyDescent="0.25">
      <c r="A15" t="s">
        <v>47</v>
      </c>
      <c r="B15">
        <v>23.36</v>
      </c>
      <c r="C15">
        <v>29.8</v>
      </c>
    </row>
    <row r="16" spans="1:3" x14ac:dyDescent="0.25">
      <c r="A16" t="s">
        <v>49</v>
      </c>
      <c r="B16">
        <v>25.75</v>
      </c>
      <c r="C16">
        <v>32.869999999999997</v>
      </c>
    </row>
    <row r="17" spans="1:3" x14ac:dyDescent="0.25">
      <c r="A17" t="s">
        <v>81</v>
      </c>
      <c r="B17">
        <v>19.899999999999999</v>
      </c>
      <c r="C17">
        <v>25.37</v>
      </c>
    </row>
    <row r="18" spans="1:3" x14ac:dyDescent="0.25">
      <c r="A18" t="s">
        <v>41</v>
      </c>
      <c r="B18">
        <v>21.93</v>
      </c>
      <c r="C18">
        <v>27.97</v>
      </c>
    </row>
    <row r="19" spans="1:3" x14ac:dyDescent="0.25">
      <c r="A19" t="s">
        <v>82</v>
      </c>
      <c r="B19">
        <v>24.17</v>
      </c>
      <c r="C19">
        <v>30.84</v>
      </c>
    </row>
    <row r="20" spans="1:3" x14ac:dyDescent="0.25">
      <c r="A20" t="s">
        <v>83</v>
      </c>
      <c r="B20">
        <v>23.36</v>
      </c>
      <c r="C20">
        <v>29.8</v>
      </c>
    </row>
    <row r="21" spans="1:3" x14ac:dyDescent="0.25">
      <c r="A21" t="s">
        <v>52</v>
      </c>
      <c r="B21">
        <v>15.86</v>
      </c>
      <c r="C21">
        <v>20.190000000000001</v>
      </c>
    </row>
    <row r="22" spans="1:3" x14ac:dyDescent="0.25">
      <c r="A22" t="s">
        <v>53</v>
      </c>
      <c r="B22">
        <v>17.47</v>
      </c>
      <c r="C22">
        <v>22.25</v>
      </c>
    </row>
    <row r="23" spans="1:3" x14ac:dyDescent="0.25">
      <c r="A23" t="s">
        <v>18</v>
      </c>
      <c r="B23">
        <v>18.96</v>
      </c>
      <c r="C23">
        <v>24.17</v>
      </c>
    </row>
    <row r="24" spans="1:3" x14ac:dyDescent="0.25">
      <c r="A24" t="s">
        <v>32</v>
      </c>
      <c r="B24">
        <v>20.89</v>
      </c>
      <c r="C24">
        <v>26.64</v>
      </c>
    </row>
    <row r="25" spans="1:3" x14ac:dyDescent="0.25">
      <c r="A25" t="s">
        <v>84</v>
      </c>
      <c r="B25">
        <v>18.329999999999998</v>
      </c>
      <c r="C25">
        <v>23.36</v>
      </c>
    </row>
    <row r="26" spans="1:3" x14ac:dyDescent="0.25">
      <c r="A26" t="s">
        <v>33</v>
      </c>
      <c r="B26">
        <v>20.89</v>
      </c>
      <c r="C26">
        <v>26.64</v>
      </c>
    </row>
    <row r="27" spans="1:3" x14ac:dyDescent="0.25">
      <c r="A27" t="s">
        <v>44</v>
      </c>
      <c r="B27">
        <v>23.02</v>
      </c>
      <c r="C27">
        <v>29.37</v>
      </c>
    </row>
    <row r="28" spans="1:3" x14ac:dyDescent="0.25">
      <c r="A28" t="s">
        <v>20</v>
      </c>
      <c r="B28">
        <v>18.96</v>
      </c>
      <c r="C28">
        <v>24.17</v>
      </c>
    </row>
    <row r="29" spans="1:3" x14ac:dyDescent="0.25">
      <c r="A29" t="s">
        <v>19</v>
      </c>
      <c r="B29">
        <v>18.96</v>
      </c>
      <c r="C29">
        <v>24.17</v>
      </c>
    </row>
    <row r="30" spans="1:3" x14ac:dyDescent="0.25">
      <c r="A30" t="s">
        <v>39</v>
      </c>
      <c r="B30">
        <v>21.4</v>
      </c>
      <c r="C30">
        <v>27.3</v>
      </c>
    </row>
    <row r="31" spans="1:3" x14ac:dyDescent="0.25">
      <c r="A31" t="s">
        <v>14</v>
      </c>
      <c r="B31">
        <v>18.07</v>
      </c>
      <c r="C31">
        <v>23.02</v>
      </c>
    </row>
    <row r="32" spans="1:3" x14ac:dyDescent="0.25">
      <c r="A32" t="s">
        <v>8</v>
      </c>
      <c r="B32">
        <v>17.22</v>
      </c>
      <c r="C32">
        <v>21.93</v>
      </c>
    </row>
    <row r="33" spans="1:3" x14ac:dyDescent="0.25">
      <c r="A33" t="s">
        <v>87</v>
      </c>
      <c r="B33">
        <v>20.89</v>
      </c>
      <c r="C33">
        <v>26.64</v>
      </c>
    </row>
    <row r="34" spans="1:3" x14ac:dyDescent="0.25">
      <c r="A34" t="s">
        <v>85</v>
      </c>
      <c r="B34">
        <v>31.42</v>
      </c>
      <c r="C34">
        <v>33.24</v>
      </c>
    </row>
    <row r="35" spans="1:3" x14ac:dyDescent="0.25">
      <c r="A35" t="s">
        <v>86</v>
      </c>
      <c r="B35">
        <v>31.12</v>
      </c>
      <c r="C35">
        <v>36.520000000000003</v>
      </c>
    </row>
    <row r="36" spans="1:3" x14ac:dyDescent="0.25">
      <c r="A36" t="s">
        <v>88</v>
      </c>
      <c r="B36">
        <v>18.96</v>
      </c>
      <c r="C36">
        <v>24.17</v>
      </c>
    </row>
    <row r="37" spans="1:3" x14ac:dyDescent="0.25">
      <c r="A37" t="s">
        <v>89</v>
      </c>
      <c r="B37">
        <v>20.89</v>
      </c>
      <c r="C37">
        <v>26.64</v>
      </c>
    </row>
    <row r="38" spans="1:3" x14ac:dyDescent="0.25">
      <c r="A38" t="s">
        <v>90</v>
      </c>
      <c r="B38">
        <v>23.02</v>
      </c>
      <c r="C38">
        <v>29.37</v>
      </c>
    </row>
    <row r="39" spans="1:3" x14ac:dyDescent="0.25">
      <c r="A39" t="s">
        <v>22</v>
      </c>
      <c r="B39">
        <v>18.96</v>
      </c>
      <c r="C39">
        <v>24.17</v>
      </c>
    </row>
    <row r="40" spans="1:3" x14ac:dyDescent="0.25">
      <c r="A40" t="s">
        <v>35</v>
      </c>
      <c r="B40">
        <v>20.89</v>
      </c>
      <c r="C40">
        <v>26.64</v>
      </c>
    </row>
    <row r="41" spans="1:3" x14ac:dyDescent="0.25">
      <c r="A41" t="s">
        <v>70</v>
      </c>
      <c r="B41">
        <v>23.02</v>
      </c>
      <c r="C41">
        <v>29.37</v>
      </c>
    </row>
    <row r="42" spans="1:3" x14ac:dyDescent="0.25">
      <c r="A42" t="s">
        <v>9</v>
      </c>
      <c r="B42">
        <v>17.47</v>
      </c>
      <c r="C42">
        <v>22.25</v>
      </c>
    </row>
    <row r="43" spans="1:3" x14ac:dyDescent="0.25">
      <c r="A43" t="s">
        <v>17</v>
      </c>
      <c r="B43">
        <v>18.329999999999998</v>
      </c>
      <c r="C43">
        <v>23.36</v>
      </c>
    </row>
    <row r="44" spans="1:3" x14ac:dyDescent="0.25">
      <c r="A44" t="s">
        <v>69</v>
      </c>
      <c r="B44">
        <v>19.239999999999998</v>
      </c>
      <c r="C44">
        <v>24.52</v>
      </c>
    </row>
    <row r="45" spans="1:3" x14ac:dyDescent="0.25">
      <c r="A45" t="s">
        <v>54</v>
      </c>
      <c r="B45">
        <v>14.9</v>
      </c>
      <c r="C45">
        <v>18.96</v>
      </c>
    </row>
    <row r="46" spans="1:3" x14ac:dyDescent="0.25">
      <c r="A46" t="s">
        <v>55</v>
      </c>
      <c r="B46">
        <v>16.41</v>
      </c>
      <c r="C46">
        <v>20.89</v>
      </c>
    </row>
    <row r="47" spans="1:3" x14ac:dyDescent="0.25">
      <c r="A47" t="s">
        <v>56</v>
      </c>
      <c r="B47">
        <v>18.07</v>
      </c>
      <c r="C47">
        <v>23.02</v>
      </c>
    </row>
    <row r="48" spans="1:3" x14ac:dyDescent="0.25">
      <c r="A48" t="s">
        <v>57</v>
      </c>
      <c r="B48">
        <v>19.899999999999999</v>
      </c>
      <c r="C48">
        <v>25.37</v>
      </c>
    </row>
    <row r="49" spans="1:3" x14ac:dyDescent="0.25">
      <c r="A49" t="s">
        <v>10</v>
      </c>
      <c r="B49">
        <v>17.47</v>
      </c>
      <c r="C49">
        <v>22.25</v>
      </c>
    </row>
    <row r="50" spans="1:3" x14ac:dyDescent="0.25">
      <c r="A50" t="s">
        <v>45</v>
      </c>
      <c r="B50">
        <v>23.02</v>
      </c>
      <c r="C50">
        <v>29.37</v>
      </c>
    </row>
    <row r="51" spans="1:3" x14ac:dyDescent="0.25">
      <c r="A51" t="s">
        <v>72</v>
      </c>
      <c r="B51">
        <v>25.37</v>
      </c>
      <c r="C51">
        <v>32.39</v>
      </c>
    </row>
    <row r="52" spans="1:3" x14ac:dyDescent="0.25">
      <c r="A52" t="s">
        <v>2</v>
      </c>
      <c r="B52">
        <v>14.9</v>
      </c>
      <c r="C52">
        <v>18.96</v>
      </c>
    </row>
    <row r="53" spans="1:3" x14ac:dyDescent="0.25">
      <c r="A53" t="s">
        <v>4</v>
      </c>
      <c r="B53">
        <v>16.41</v>
      </c>
      <c r="C53">
        <v>20.89</v>
      </c>
    </row>
    <row r="54" spans="1:3" x14ac:dyDescent="0.25">
      <c r="A54" t="s">
        <v>71</v>
      </c>
      <c r="B54">
        <v>23.02</v>
      </c>
      <c r="C54">
        <v>29.37</v>
      </c>
    </row>
    <row r="55" spans="1:3" x14ac:dyDescent="0.25">
      <c r="A55" t="s">
        <v>1</v>
      </c>
      <c r="B55">
        <v>14.41</v>
      </c>
      <c r="C55">
        <v>18.329999999999998</v>
      </c>
    </row>
    <row r="56" spans="1:3" x14ac:dyDescent="0.25">
      <c r="A56" t="s">
        <v>3</v>
      </c>
      <c r="B56">
        <v>15.86</v>
      </c>
      <c r="C56">
        <v>20.190000000000001</v>
      </c>
    </row>
    <row r="57" spans="1:3" x14ac:dyDescent="0.25">
      <c r="A57" t="s">
        <v>11</v>
      </c>
      <c r="B57">
        <v>17.47</v>
      </c>
      <c r="C57">
        <v>22.25</v>
      </c>
    </row>
    <row r="58" spans="1:3" x14ac:dyDescent="0.25">
      <c r="A58" t="s">
        <v>12</v>
      </c>
      <c r="B58">
        <v>17.47</v>
      </c>
      <c r="C58">
        <v>22.25</v>
      </c>
    </row>
    <row r="59" spans="1:3" x14ac:dyDescent="0.25">
      <c r="A59" t="s">
        <v>27</v>
      </c>
      <c r="B59">
        <v>19.239999999999998</v>
      </c>
      <c r="C59">
        <v>24.52</v>
      </c>
    </row>
    <row r="60" spans="1:3" x14ac:dyDescent="0.25">
      <c r="A60" t="s">
        <v>23</v>
      </c>
      <c r="B60">
        <v>18.96</v>
      </c>
      <c r="C60">
        <v>24.17</v>
      </c>
    </row>
    <row r="61" spans="1:3" x14ac:dyDescent="0.25">
      <c r="A61" t="s">
        <v>36</v>
      </c>
      <c r="B61">
        <v>20.89</v>
      </c>
      <c r="C61">
        <v>26.64</v>
      </c>
    </row>
    <row r="62" spans="1:3" x14ac:dyDescent="0.25">
      <c r="A62" t="s">
        <v>73</v>
      </c>
      <c r="B62">
        <v>23.02</v>
      </c>
      <c r="C62">
        <v>29.37</v>
      </c>
    </row>
    <row r="63" spans="1:3" x14ac:dyDescent="0.25">
      <c r="A63" t="s">
        <v>13</v>
      </c>
      <c r="B63">
        <v>17.47</v>
      </c>
      <c r="C63">
        <v>22.25</v>
      </c>
    </row>
    <row r="64" spans="1:3" x14ac:dyDescent="0.25">
      <c r="A64" t="s">
        <v>74</v>
      </c>
      <c r="B64">
        <v>19.239999999999998</v>
      </c>
      <c r="C64">
        <v>24.52</v>
      </c>
    </row>
    <row r="65" spans="1:3" x14ac:dyDescent="0.25">
      <c r="A65" t="s">
        <v>7</v>
      </c>
      <c r="B65">
        <v>16.649999999999999</v>
      </c>
      <c r="C65">
        <v>21.4</v>
      </c>
    </row>
    <row r="66" spans="1:3" x14ac:dyDescent="0.25">
      <c r="A66" t="s">
        <v>30</v>
      </c>
      <c r="B66">
        <v>20.190000000000001</v>
      </c>
      <c r="C66">
        <v>25.75</v>
      </c>
    </row>
    <row r="67" spans="1:3" x14ac:dyDescent="0.25">
      <c r="A67" t="s">
        <v>60</v>
      </c>
      <c r="B67">
        <v>18.96</v>
      </c>
      <c r="C67">
        <v>24.17</v>
      </c>
    </row>
    <row r="68" spans="1:3" x14ac:dyDescent="0.25">
      <c r="A68" t="s">
        <v>61</v>
      </c>
      <c r="B68">
        <v>20.89</v>
      </c>
      <c r="C68">
        <v>26.64</v>
      </c>
    </row>
    <row r="69" spans="1:3" x14ac:dyDescent="0.25">
      <c r="A69" t="s">
        <v>24</v>
      </c>
      <c r="B69">
        <v>18.96</v>
      </c>
      <c r="C69">
        <v>24.17</v>
      </c>
    </row>
    <row r="70" spans="1:3" x14ac:dyDescent="0.25">
      <c r="A70" t="s">
        <v>37</v>
      </c>
      <c r="B70">
        <v>20.89</v>
      </c>
      <c r="C70">
        <v>26.64</v>
      </c>
    </row>
    <row r="71" spans="1:3" x14ac:dyDescent="0.25">
      <c r="A71" t="s">
        <v>5</v>
      </c>
      <c r="B71">
        <v>16.41</v>
      </c>
      <c r="C71">
        <v>20.89</v>
      </c>
    </row>
    <row r="72" spans="1:3" x14ac:dyDescent="0.25">
      <c r="A72" t="s">
        <v>75</v>
      </c>
      <c r="B72">
        <v>18.96</v>
      </c>
      <c r="C72">
        <v>24.17</v>
      </c>
    </row>
    <row r="73" spans="1:3" x14ac:dyDescent="0.25">
      <c r="A73" t="s">
        <v>76</v>
      </c>
      <c r="B73">
        <v>20.89</v>
      </c>
      <c r="C73">
        <v>26.64</v>
      </c>
    </row>
    <row r="74" spans="1:3" x14ac:dyDescent="0.25">
      <c r="A74" t="s">
        <v>77</v>
      </c>
      <c r="B74">
        <v>21.93</v>
      </c>
      <c r="C74">
        <v>27.97</v>
      </c>
    </row>
    <row r="75" spans="1:3" x14ac:dyDescent="0.25">
      <c r="A75" t="s">
        <v>78</v>
      </c>
      <c r="B75">
        <v>26.12</v>
      </c>
      <c r="C75">
        <v>33.35</v>
      </c>
    </row>
  </sheetData>
  <sortState ref="A3:C75">
    <sortCondition ref="A3:A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Jennifer McCall</cp:lastModifiedBy>
  <cp:lastPrinted>2011-03-10T22:51:22Z</cp:lastPrinted>
  <dcterms:created xsi:type="dcterms:W3CDTF">2011-03-10T22:25:26Z</dcterms:created>
  <dcterms:modified xsi:type="dcterms:W3CDTF">2014-12-18T20:38:39Z</dcterms:modified>
</cp:coreProperties>
</file>